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parat" sheetId="1" r:id="rId1"/>
    <sheet name="zorakoch" sheetId="2" r:id="rId2"/>
    <sheet name="hagust" sheetId="3" r:id="rId3"/>
    <sheet name="hashm." sheetId="4" r:id="rId4"/>
    <sheet name="lav. naxadp" sheetId="5" r:id="rId5"/>
    <sheet name="lxh. paraton" sheetId="6" r:id="rId6"/>
    <sheet name="erexaneri xnamq" sheetId="7" r:id="rId7"/>
    <sheet name="usanoxakan" sheetId="8" r:id="rId8"/>
    <sheet name="1-3,4-7 sportlandia" sheetId="9" r:id="rId9"/>
    <sheet name="gyuxakan" sheetId="10" r:id="rId10"/>
    <sheet name="tarecner" sheetId="11" r:id="rId11"/>
    <sheet name="hradzgutyun" sheetId="12" r:id="rId12"/>
    <sheet name="8-12das" sheetId="13" r:id="rId13"/>
    <sheet name="lav. yntaniq" sheetId="14" r:id="rId14"/>
    <sheet name="iop" sheetId="15" state="hidden" r:id="rId15"/>
  </sheets>
  <calcPr calcId="125725"/>
</workbook>
</file>

<file path=xl/calcChain.xml><?xml version="1.0" encoding="utf-8"?>
<calcChain xmlns="http://schemas.openxmlformats.org/spreadsheetml/2006/main">
  <c r="H14" i="10"/>
  <c r="H14" i="3"/>
  <c r="H14" i="14"/>
  <c r="H14" i="13"/>
  <c r="H14" i="12"/>
  <c r="H14" i="11"/>
  <c r="H14" i="9"/>
  <c r="H14" i="8"/>
  <c r="H14" i="7"/>
  <c r="H14" i="6"/>
  <c r="H14" i="5"/>
  <c r="H14" i="4"/>
  <c r="H14" i="2"/>
  <c r="G129" i="1"/>
  <c r="G128"/>
  <c r="G127"/>
  <c r="G126"/>
  <c r="G118"/>
  <c r="G117"/>
  <c r="G116"/>
  <c r="G115"/>
  <c r="G114"/>
  <c r="G113"/>
  <c r="G112"/>
  <c r="G111"/>
  <c r="G110"/>
  <c r="G109"/>
  <c r="G108"/>
  <c r="G107"/>
  <c r="G103"/>
  <c r="G102"/>
  <c r="G101"/>
  <c r="G100"/>
  <c r="G99"/>
  <c r="G98"/>
  <c r="G97"/>
  <c r="G96"/>
  <c r="G95"/>
  <c r="G94"/>
  <c r="G93"/>
  <c r="G92"/>
  <c r="G105"/>
  <c r="G104"/>
  <c r="G120"/>
  <c r="G121"/>
  <c r="G122"/>
  <c r="G123"/>
  <c r="G124"/>
  <c r="G125"/>
  <c r="G130"/>
  <c r="G131"/>
  <c r="G132"/>
  <c r="G133"/>
  <c r="G119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15"/>
  <c r="G134" l="1"/>
</calcChain>
</file>

<file path=xl/sharedStrings.xml><?xml version="1.0" encoding="utf-8"?>
<sst xmlns="http://schemas.openxmlformats.org/spreadsheetml/2006/main" count="832" uniqueCount="282">
  <si>
    <t>(ըստ բյուջետային ծախսերի գործառական դասակարգման)</t>
  </si>
  <si>
    <t>Գնման առարկայի</t>
  </si>
  <si>
    <t>Գնման ձևը</t>
  </si>
  <si>
    <t>Չափի միավորը</t>
  </si>
  <si>
    <t>Միավորի գինը</t>
  </si>
  <si>
    <t>Քանակը</t>
  </si>
  <si>
    <t>Գումարը</t>
  </si>
  <si>
    <t>(հազ. դրամ)</t>
  </si>
  <si>
    <t>միջանցիկ ծածկագիրը` ըստ ԳՄԱ</t>
  </si>
  <si>
    <t>դասակարգման</t>
  </si>
  <si>
    <t>անվանումը</t>
  </si>
  <si>
    <t>ապրանքներ</t>
  </si>
  <si>
    <t>ծառայություններ</t>
  </si>
  <si>
    <r>
      <t xml:space="preserve">Ծրագիրը`  </t>
    </r>
    <r>
      <rPr>
        <b/>
        <sz val="11"/>
        <color rgb="FF000000"/>
        <rFont val="GHEA Mariam"/>
        <family val="3"/>
      </rPr>
      <t>Գործադիր իշխանության, պետական կառավարման հանրապետական և տարածքային կառավարման մարմինների պահպանում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</si>
  <si>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06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</t>
    </r>
  </si>
  <si>
    <r>
      <t> </t>
    </r>
    <r>
      <rPr>
        <b/>
        <sz val="11"/>
        <color rgb="FF000000"/>
        <rFont val="GHEA Mariam"/>
        <family val="3"/>
      </rPr>
      <t>ընդամենը</t>
    </r>
  </si>
  <si>
    <t>բենզին, ռեգուլյար</t>
  </si>
  <si>
    <t>ԳՀ</t>
  </si>
  <si>
    <t>լիտր</t>
  </si>
  <si>
    <t>քարաղ</t>
  </si>
  <si>
    <t>ՄԱ</t>
  </si>
  <si>
    <t>կիլոգրամ</t>
  </si>
  <si>
    <t>ձեռնոցներ</t>
  </si>
  <si>
    <t>զույգ</t>
  </si>
  <si>
    <t>մեդալներ, կրծքանշաններ</t>
  </si>
  <si>
    <t>հատ</t>
  </si>
  <si>
    <t>պոլիէթիլենային պարկ, աղբի համար</t>
  </si>
  <si>
    <t>տուփ</t>
  </si>
  <si>
    <t>շնորհավորական բացիկներ</t>
  </si>
  <si>
    <t>մուտքի քարտեր</t>
  </si>
  <si>
    <t>գովասանագրեր և պատվոգրեր</t>
  </si>
  <si>
    <t>վկայականներ</t>
  </si>
  <si>
    <t>01932200-1</t>
  </si>
  <si>
    <t>14411100-1</t>
  </si>
  <si>
    <t>18421130-1</t>
  </si>
  <si>
    <t>18511180-1</t>
  </si>
  <si>
    <t>18511180-2</t>
  </si>
  <si>
    <t>19641000-1</t>
  </si>
  <si>
    <t>19641000-2</t>
  </si>
  <si>
    <t>22311600-1</t>
  </si>
  <si>
    <t>22451170-1</t>
  </si>
  <si>
    <t>22451190-1</t>
  </si>
  <si>
    <t>22451190-2</t>
  </si>
  <si>
    <t>22451200-1</t>
  </si>
  <si>
    <t>բլանկներ</t>
  </si>
  <si>
    <t>կրծքանշանի գրքույկներ</t>
  </si>
  <si>
    <t>նշումների տետր</t>
  </si>
  <si>
    <t>տոներային քարտրիջներ</t>
  </si>
  <si>
    <t>ռետին հասարակ</t>
  </si>
  <si>
    <t>թանաք, կնիքի բարձիկի համար</t>
  </si>
  <si>
    <t>մարկերներ</t>
  </si>
  <si>
    <t>գրաֆիտե միջուկ, մատիտի համար</t>
  </si>
  <si>
    <t>մատիտ, գրաֆիտե, տեղադրվող միջուկով</t>
  </si>
  <si>
    <t>մատիտ, գրաֆիտե միջուկով, հասարակ</t>
  </si>
  <si>
    <t>շտրիխներ</t>
  </si>
  <si>
    <t>պոլիմերային ինքնակպչուն ժապավեն 48մմx100մ տնտեսական, մեծ</t>
  </si>
  <si>
    <t>պոլիմերային ինքնակպչուն ժապավեն 19մմx36մ գրասենյակային, փոքր</t>
  </si>
  <si>
    <t>սոսնձամատիտ, գրասենյակային</t>
  </si>
  <si>
    <t>սրիչ, սովորական</t>
  </si>
  <si>
    <t>կոճգամներ</t>
  </si>
  <si>
    <t>թղթապանակներ, որտեղ թղթերը միացվում են օղակներով</t>
  </si>
  <si>
    <t>թղթապանակ</t>
  </si>
  <si>
    <t>թղթապանակ, պոլիմերային թաղանթ, ֆայլ</t>
  </si>
  <si>
    <t>թղթապանակ, արագակար, թղթյա</t>
  </si>
  <si>
    <t>թղթապանակ, կոշտ կազմով</t>
  </si>
  <si>
    <t>կարիչ, մինչև 20 թերթի համար</t>
  </si>
  <si>
    <t>կարիչ, 20-50 թերթի համար</t>
  </si>
  <si>
    <t>դակիչ, քանոնով</t>
  </si>
  <si>
    <t>ապակարիչ</t>
  </si>
  <si>
    <t>թուղթ, A4 ֆորմատի2 /21x29,7/</t>
  </si>
  <si>
    <t>թուղթ նշումների համար, սոսնձվածքով</t>
  </si>
  <si>
    <t>ֆլեշ հիշողություն, 16GB</t>
  </si>
  <si>
    <t>22451200-2</t>
  </si>
  <si>
    <t>22451240-1</t>
  </si>
  <si>
    <t>22451260-1</t>
  </si>
  <si>
    <t>22451270-1</t>
  </si>
  <si>
    <t>22811140-1</t>
  </si>
  <si>
    <t>22811140-2</t>
  </si>
  <si>
    <t>30121460-1</t>
  </si>
  <si>
    <t>30192100-1</t>
  </si>
  <si>
    <t>30192114-1</t>
  </si>
  <si>
    <t>30192125-1</t>
  </si>
  <si>
    <t>30192135-1</t>
  </si>
  <si>
    <t>30192136-1</t>
  </si>
  <si>
    <t>30192137-1</t>
  </si>
  <si>
    <t>30192160-1</t>
  </si>
  <si>
    <t>30192210-1</t>
  </si>
  <si>
    <t>30192220-1</t>
  </si>
  <si>
    <t>30192710-1</t>
  </si>
  <si>
    <t>30192760-1</t>
  </si>
  <si>
    <t>30197120-1</t>
  </si>
  <si>
    <t>30197210-1</t>
  </si>
  <si>
    <t>30197230-1</t>
  </si>
  <si>
    <t>30197230-2</t>
  </si>
  <si>
    <t>30197230-3</t>
  </si>
  <si>
    <t>30197231-1</t>
  </si>
  <si>
    <t>30197232-1</t>
  </si>
  <si>
    <t>30197234-1</t>
  </si>
  <si>
    <t>30197321-1</t>
  </si>
  <si>
    <t>30197322-1</t>
  </si>
  <si>
    <t>30197331-1</t>
  </si>
  <si>
    <t>30197340-1</t>
  </si>
  <si>
    <t>30197632-1</t>
  </si>
  <si>
    <t>30197632-2</t>
  </si>
  <si>
    <t>30199420-1</t>
  </si>
  <si>
    <t>30234640-1</t>
  </si>
  <si>
    <t>էլեկտրական լարեր</t>
  </si>
  <si>
    <t>մետր</t>
  </si>
  <si>
    <t>մարտկոց, AAA տեսակի</t>
  </si>
  <si>
    <t>մարտկոց, AA տեսակի</t>
  </si>
  <si>
    <t>էլեկտրական  լամպեր</t>
  </si>
  <si>
    <t>տնտեսող լամպեր</t>
  </si>
  <si>
    <t>ցերեկային լամպ 60սմ</t>
  </si>
  <si>
    <t>էլեկտրական պարագաներ</t>
  </si>
  <si>
    <t>էլեկտրական ապահովիչ</t>
  </si>
  <si>
    <t>էլեկտրական ակոսիչ (դռել)</t>
  </si>
  <si>
    <t>վարդակ</t>
  </si>
  <si>
    <t>էլեկտրական երկարացման լար</t>
  </si>
  <si>
    <t>զուգարանի թուղթ, ռուլոնով</t>
  </si>
  <si>
    <t>զուգարանի խոզանակներ</t>
  </si>
  <si>
    <t>դանակ գրասենյակային մետաղյա</t>
  </si>
  <si>
    <t>մկրատ, գրասենյակային</t>
  </si>
  <si>
    <t>խորհրդանշական նվերներ</t>
  </si>
  <si>
    <t>քանոն, պլաստիկ</t>
  </si>
  <si>
    <t>փոշու հավաքման կտորներ</t>
  </si>
  <si>
    <t>մաքրող կտորներ</t>
  </si>
  <si>
    <t>կտորտանք</t>
  </si>
  <si>
    <t>օդի թարմացուցիչներ</t>
  </si>
  <si>
    <t>լվացող նյութեր</t>
  </si>
  <si>
    <t>մաքրող նյութեր</t>
  </si>
  <si>
    <t>օճառ, հեղուկ</t>
  </si>
  <si>
    <t>հատակի մաքրման նյութեր</t>
  </si>
  <si>
    <t>զուգարանների մաքրման նյութեր</t>
  </si>
  <si>
    <t>ավել, սովորական</t>
  </si>
  <si>
    <t>ջրի պոմպեր</t>
  </si>
  <si>
    <t>31321300-1</t>
  </si>
  <si>
    <t>31441000-1</t>
  </si>
  <si>
    <t>31442000-1</t>
  </si>
  <si>
    <t>31531100-1</t>
  </si>
  <si>
    <t>31531300-1</t>
  </si>
  <si>
    <t>31531300-2</t>
  </si>
  <si>
    <t>31531500-1</t>
  </si>
  <si>
    <t>31681100-1</t>
  </si>
  <si>
    <t>31681600-1</t>
  </si>
  <si>
    <t>31681900-1</t>
  </si>
  <si>
    <t>31684400-1</t>
  </si>
  <si>
    <t>31685000-1</t>
  </si>
  <si>
    <t>33761000-1</t>
  </si>
  <si>
    <t>39221480-1</t>
  </si>
  <si>
    <t>39241140-1</t>
  </si>
  <si>
    <t>39241210-1</t>
  </si>
  <si>
    <t>39281200-1</t>
  </si>
  <si>
    <t>39281200-2</t>
  </si>
  <si>
    <t>39281200-3</t>
  </si>
  <si>
    <t>39281200-4</t>
  </si>
  <si>
    <t>39292510-1</t>
  </si>
  <si>
    <t>39522250-1</t>
  </si>
  <si>
    <t>39522330-1</t>
  </si>
  <si>
    <t>39542100-1</t>
  </si>
  <si>
    <t>39811100-1</t>
  </si>
  <si>
    <t>39831100-1</t>
  </si>
  <si>
    <t>39831240-1</t>
  </si>
  <si>
    <t>39831240-2</t>
  </si>
  <si>
    <t>39831242-1</t>
  </si>
  <si>
    <t>39831245-1</t>
  </si>
  <si>
    <t>39831273-1</t>
  </si>
  <si>
    <t>39831273-2</t>
  </si>
  <si>
    <t>39831276-1</t>
  </si>
  <si>
    <t>39836000-1</t>
  </si>
  <si>
    <t>42121190-1</t>
  </si>
  <si>
    <t>միացման հանգույցներ</t>
  </si>
  <si>
    <t>խողովակներ</t>
  </si>
  <si>
    <t>մեխ</t>
  </si>
  <si>
    <t>ջրի ծորակ, փական</t>
  </si>
  <si>
    <t>գործիքների հավաքածուներ</t>
  </si>
  <si>
    <t>դռան փականներ</t>
  </si>
  <si>
    <t>կողպեքների մասեր</t>
  </si>
  <si>
    <t>43611170-1</t>
  </si>
  <si>
    <t>44141110-1</t>
  </si>
  <si>
    <t>44141110-2</t>
  </si>
  <si>
    <t>44192600-1</t>
  </si>
  <si>
    <t>44411110-1</t>
  </si>
  <si>
    <t>44511370-1</t>
  </si>
  <si>
    <t>44521120-1</t>
  </si>
  <si>
    <t>44521200-1</t>
  </si>
  <si>
    <t>44521200-2</t>
  </si>
  <si>
    <t>44521200-3</t>
  </si>
  <si>
    <t>լվացքի փոշի ձեռքով լվանալու համար</t>
  </si>
  <si>
    <t>հակավիրուսային համակարգչային ծրագրերի փաթեթներ</t>
  </si>
  <si>
    <t>դրամ</t>
  </si>
  <si>
    <t>ավտոմեքենաների վերանորոգման ծառայություններ</t>
  </si>
  <si>
    <t>գրասենյակային հաշվողական սարքերի պահպանման և վերանորոգման ծառայություններ</t>
  </si>
  <si>
    <t>համակարգչային սարքերի պահպանման և վերանորոգման ծառայություններ</t>
  </si>
  <si>
    <t>հեռախոսային ցանցերի պահպանման ծառայություններ</t>
  </si>
  <si>
    <t>փոստային ծառայություններ` կապված նամակների հետ</t>
  </si>
  <si>
    <t>հանրային հեռախոսային ծառայություններ</t>
  </si>
  <si>
    <t>բջջային հեռախոսների ծառայություններ</t>
  </si>
  <si>
    <t>խմելու ջրի բաշխում</t>
  </si>
  <si>
    <t>գազի բաշխում</t>
  </si>
  <si>
    <t>էլեկտրականության բաշխում</t>
  </si>
  <si>
    <t>փոխադրամիջոցների հետ կապված ապահովագրական ծառայություններ</t>
  </si>
  <si>
    <t>օդափոխման համակարգի զննում</t>
  </si>
  <si>
    <t>հաշվապահական համակարգչային ծրագրային փաթեթների մշակման ծառայություններ</t>
  </si>
  <si>
    <t>տեղեկատվական տեխնոլոգիաների համակարգչային ծրագրային փաթեթների մշակման ծառայություններ</t>
  </si>
  <si>
    <t>տվյալների փոխանցման ծառայություններ</t>
  </si>
  <si>
    <t>համացանցային էջերի հոսթինգի ծառայություններ</t>
  </si>
  <si>
    <t>համակարգչային տեխնիկայի կառավարման ծառայություններ համակարգչային համակարգերի սպասարկման համար</t>
  </si>
  <si>
    <t>48761100-1</t>
  </si>
  <si>
    <t>50111130-1</t>
  </si>
  <si>
    <t>50311100-1</t>
  </si>
  <si>
    <t>50311120-1</t>
  </si>
  <si>
    <t>50331160-1</t>
  </si>
  <si>
    <t>64111200-1</t>
  </si>
  <si>
    <t>64211100-1</t>
  </si>
  <si>
    <t>64211130-1</t>
  </si>
  <si>
    <t>65111100-1</t>
  </si>
  <si>
    <t>65211100-1</t>
  </si>
  <si>
    <t>65311100-1</t>
  </si>
  <si>
    <t>66511170-1</t>
  </si>
  <si>
    <t>71311380-1</t>
  </si>
  <si>
    <t>72211174-1</t>
  </si>
  <si>
    <t>72211195-1</t>
  </si>
  <si>
    <t>72311240-1</t>
  </si>
  <si>
    <t>72411500-1</t>
  </si>
  <si>
    <t>72511700-1</t>
  </si>
  <si>
    <t>գազասպառման համակարգի տեխնիկական սպասարկման ծառայություններ</t>
  </si>
  <si>
    <t>արխիվացման ծառայություններ</t>
  </si>
  <si>
    <t>առնետների դեմ պայքարի ծառայություններ</t>
  </si>
  <si>
    <t>թերթերին բաժանորդագրման ծառայություններ</t>
  </si>
  <si>
    <t>ներկայացուցչական, արարողակարգային ծառայություններ</t>
  </si>
  <si>
    <t>76131100-1</t>
  </si>
  <si>
    <t>76131100-2</t>
  </si>
  <si>
    <t>79991160-1</t>
  </si>
  <si>
    <t>79991160-2</t>
  </si>
  <si>
    <t>90921300-1</t>
  </si>
  <si>
    <t>90921300-2</t>
  </si>
  <si>
    <t>98391160-1</t>
  </si>
  <si>
    <r>
      <t>(ըստ բյուջետային ծախսերի գերատեսչական դասակարգման)</t>
    </r>
    <r>
      <rPr>
        <b/>
        <sz val="11"/>
        <color rgb="FF000000"/>
        <rFont val="GHEA Mariam"/>
        <family val="3"/>
      </rPr>
      <t xml:space="preserve"> </t>
    </r>
  </si>
  <si>
    <r>
      <t> </t>
    </r>
    <r>
      <rPr>
        <sz val="11"/>
        <color rgb="FF000000"/>
        <rFont val="GHEA Mariam"/>
        <family val="3"/>
      </rPr>
      <t xml:space="preserve">Պատվիրատուն` </t>
    </r>
    <r>
      <rPr>
        <b/>
        <sz val="11"/>
        <color rgb="FF000000"/>
        <rFont val="GHEA Mariam"/>
        <family val="3"/>
      </rPr>
      <t>ՀՀ սպորտի և երիտասարդության հարցերի նախարարություն 104022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</si>
  <si>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</t>
    </r>
  </si>
  <si>
    <t>92621110-1</t>
  </si>
  <si>
    <t>սպորտային միջոցառումների կազմակերպման ծառայություններ</t>
  </si>
  <si>
    <r>
      <t xml:space="preserve">Ծրագիրը`  </t>
    </r>
    <r>
      <rPr>
        <b/>
        <sz val="11"/>
        <color rgb="FF000000"/>
        <rFont val="GHEA Mariam"/>
        <family val="3"/>
      </rPr>
      <t>Նախազորակոչային և զարակոչային տարիքի երիտասարդության հանրապետական ռազմամարզական խաղերի անցկացում</t>
    </r>
  </si>
  <si>
    <t>հոդվածը</t>
  </si>
  <si>
    <t>4239 ընդհանուր բնույթի այլ ծառայություններ</t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</si>
  <si>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02</t>
    </r>
  </si>
  <si>
    <r>
      <t xml:space="preserve">Ծրագիրը`  </t>
    </r>
    <r>
      <rPr>
        <b/>
        <sz val="11"/>
        <color rgb="FF000000"/>
        <rFont val="GHEA Mariam"/>
        <family val="3"/>
      </rPr>
      <t>ՀՀ հավաքական թիմերին մարզահագուստով և մարզահանդերձանքով ապահովում</t>
    </r>
  </si>
  <si>
    <t>18411200-1</t>
  </si>
  <si>
    <t>4261 գրասենյակային նյութեր և հագուստ</t>
  </si>
  <si>
    <t>սպորտային հագուստ</t>
  </si>
  <si>
    <t>ԲՄ</t>
  </si>
  <si>
    <t>լրակազմ</t>
  </si>
  <si>
    <r>
      <t xml:space="preserve">Ծրագիրը`  </t>
    </r>
    <r>
      <rPr>
        <b/>
        <sz val="11"/>
        <color rgb="FF000000"/>
        <rFont val="GHEA Mariam"/>
        <family val="3"/>
      </rPr>
      <t>«Հաշմանդամություն ունեցող լավագույն մարզիկ»  մրցույթի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</si>
  <si>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03</t>
    </r>
    <r>
      <rPr>
        <sz val="11"/>
        <color rgb="FF000000"/>
        <rFont val="GHEA Mariam"/>
        <family val="3"/>
      </rPr>
      <t xml:space="preserve"> 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</si>
  <si>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04</t>
    </r>
  </si>
  <si>
    <r>
      <t xml:space="preserve">Ծրագիրը`  </t>
    </r>
    <r>
      <rPr>
        <b/>
        <sz val="11"/>
        <color rgb="FF000000"/>
        <rFont val="GHEA Mariam"/>
        <family val="3"/>
      </rPr>
      <t>«Լավագույն մարզական նախադպրոցական հաստատություն»  մրցույթի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</si>
  <si>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05</t>
    </r>
  </si>
  <si>
    <r>
      <t xml:space="preserve">Ծրագիրը`  </t>
    </r>
    <r>
      <rPr>
        <b/>
        <sz val="11"/>
        <color rgb="FF000000"/>
        <rFont val="GHEA Mariam"/>
        <family val="3"/>
      </rPr>
      <t>ՀՀ մարզերում և ԼՂՀ-ում հանրապետական մարզական փառատոնի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</si>
  <si>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06</t>
    </r>
  </si>
  <si>
    <r>
      <t xml:space="preserve">Ծրագիրը`  </t>
    </r>
    <r>
      <rPr>
        <b/>
        <sz val="11"/>
        <color rgb="FF000000"/>
        <rFont val="GHEA Mariam"/>
        <family val="3"/>
      </rPr>
      <t>«Երեխաների խնամքի և պաշտպանության լավագույն մարզական հաստատություն»  մրցույթի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</si>
  <si>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07</t>
    </r>
  </si>
  <si>
    <r>
      <t xml:space="preserve">Ծրագիրը` </t>
    </r>
    <r>
      <rPr>
        <b/>
        <sz val="11"/>
        <color rgb="FF000000"/>
        <rFont val="GHEA Mariam"/>
        <family val="3"/>
      </rPr>
      <t xml:space="preserve"> Հանրապետական ուսանողական մարզական խաղերի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</si>
  <si>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08</t>
    </r>
  </si>
  <si>
    <r>
      <t xml:space="preserve">Ծրագիրը`  </t>
    </r>
    <r>
      <rPr>
        <b/>
        <sz val="11"/>
        <color rgb="FF000000"/>
        <rFont val="GHEA Mariam"/>
        <family val="3"/>
      </rPr>
      <t>ՀՀ մարզերի, Երևան քաղաքի և ԼՂՀ հանրակրթական դպրոցների 1-3-րդ և 4-և-րդ դասարանների աշակերտների միջև«Սպարտլանդիա» մարզական միջոցառման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</si>
  <si>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09</t>
    </r>
  </si>
  <si>
    <r>
      <t xml:space="preserve">Ծրագիրը`  </t>
    </r>
    <r>
      <rPr>
        <b/>
        <sz val="11"/>
        <color rgb="FF000000"/>
        <rFont val="GHEA Mariam"/>
        <family val="3"/>
      </rPr>
      <t>ՀՀ գյուղական մարզական խաղերի անցկացում</t>
    </r>
  </si>
  <si>
    <r>
      <t xml:space="preserve">Ծրագիրը`  </t>
    </r>
    <r>
      <rPr>
        <b/>
        <sz val="11"/>
        <color rgb="FF000000"/>
        <rFont val="GHEA Mariam"/>
        <family val="3"/>
      </rPr>
      <t>Տարեցների հանրապետական խաղերի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</si>
  <si>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</t>
    </r>
    <r>
      <rPr>
        <b/>
        <sz val="11"/>
        <color rgb="FF000000"/>
        <rFont val="GHEA Mariam"/>
        <family val="3"/>
      </rPr>
      <t xml:space="preserve"> 10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</si>
  <si>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</t>
    </r>
    <r>
      <rPr>
        <b/>
        <sz val="11"/>
        <color rgb="FF000000"/>
        <rFont val="GHEA Mariam"/>
        <family val="3"/>
      </rPr>
      <t xml:space="preserve"> 11</t>
    </r>
  </si>
  <si>
    <r>
      <t xml:space="preserve">Ծրագիրը`  </t>
    </r>
    <r>
      <rPr>
        <b/>
        <sz val="11"/>
        <color rgb="FF000000"/>
        <rFont val="GHEA Mariam"/>
        <family val="3"/>
      </rPr>
      <t>Պետական մարմինների աշխատակիցների միջև հրաձգության հանրապետական մրցույթի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</si>
  <si>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</t>
    </r>
    <r>
      <rPr>
        <b/>
        <sz val="11"/>
        <color rgb="FF000000"/>
        <rFont val="GHEA Mariam"/>
        <family val="3"/>
      </rPr>
      <t xml:space="preserve"> 12</t>
    </r>
  </si>
  <si>
    <r>
      <t xml:space="preserve">Ծրագիրը`  </t>
    </r>
    <r>
      <rPr>
        <b/>
        <sz val="11"/>
        <color rgb="FF000000"/>
        <rFont val="GHEA Mariam"/>
        <family val="3"/>
      </rPr>
      <t>ՀՀ մարզերի, Երևան քաղաքի և ԼՂՀ հանրակրթական դպրոցների 8-12-րդ դասարանների աշակերտների սպարտակիադայի անցկացում</t>
    </r>
  </si>
  <si>
    <r>
      <t xml:space="preserve">բաժին </t>
    </r>
    <r>
      <rPr>
        <b/>
        <sz val="11"/>
        <color rgb="FF000000"/>
        <rFont val="GHEA Mariam"/>
        <family val="3"/>
      </rPr>
      <t>08</t>
    </r>
    <r>
      <rPr>
        <sz val="11"/>
        <color rgb="FF000000"/>
        <rFont val="GHEA Mariam"/>
        <family val="3"/>
      </rPr>
      <t xml:space="preserve"> խումբ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դաս </t>
    </r>
    <r>
      <rPr>
        <b/>
        <sz val="11"/>
        <color rgb="FF000000"/>
        <rFont val="GHEA Mariam"/>
        <family val="3"/>
      </rPr>
      <t>01</t>
    </r>
    <r>
      <rPr>
        <sz val="11"/>
        <color rgb="FF000000"/>
        <rFont val="GHEA Mariam"/>
        <family val="3"/>
      </rPr>
      <t xml:space="preserve"> ծրագիր </t>
    </r>
    <r>
      <rPr>
        <b/>
        <sz val="11"/>
        <color rgb="FF000000"/>
        <rFont val="GHEA Mariam"/>
        <family val="3"/>
      </rPr>
      <t>13</t>
    </r>
  </si>
  <si>
    <r>
      <t xml:space="preserve">Ծրագիրը`  </t>
    </r>
    <r>
      <rPr>
        <b/>
        <sz val="11"/>
        <color rgb="FF000000"/>
        <rFont val="GHEA Mariam"/>
        <family val="3"/>
      </rPr>
      <t>«Լավագույն մարզական ընտանիք»  մրցույթի անցկացում</t>
    </r>
  </si>
  <si>
    <t>կրծքանշանի շնորհագրեր</t>
  </si>
  <si>
    <t>Հաստատում եմ</t>
  </si>
  <si>
    <t>17 հունվար 2018 թ.</t>
  </si>
  <si>
    <t xml:space="preserve">ՀՀ սպորտի և երիտասարդության հարցերի նախարարության աշխատակազմի ղեկավար  </t>
  </si>
  <si>
    <t>Վ. Էլոյան</t>
  </si>
  <si>
    <t>թերթերում հայտարարությունների տպագրման ծառայություն</t>
  </si>
  <si>
    <t>92421100/1</t>
  </si>
  <si>
    <t>92421100/2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</si>
</sst>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000000"/>
      <name val="GHEA Mariam"/>
      <family val="3"/>
    </font>
    <font>
      <i/>
      <sz val="11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rgb="FF000000"/>
      <name val="Arial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topLeftCell="A124" zoomScaleNormal="100" workbookViewId="0">
      <selection activeCell="A131" sqref="A131:A132"/>
    </sheetView>
  </sheetViews>
  <sheetFormatPr defaultRowHeight="15"/>
  <cols>
    <col min="1" max="1" width="40.28515625" style="1" customWidth="1"/>
    <col min="2" max="2" width="43.140625" style="1" customWidth="1"/>
    <col min="3" max="3" width="14.85546875" style="1" customWidth="1"/>
    <col min="4" max="4" width="18.28515625" style="1" customWidth="1"/>
    <col min="5" max="5" width="17.140625" style="1" customWidth="1"/>
    <col min="6" max="6" width="18.28515625" style="1" customWidth="1"/>
    <col min="7" max="7" width="16.5703125" style="1" customWidth="1"/>
    <col min="8" max="16384" width="9.140625" style="1"/>
  </cols>
  <sheetData>
    <row r="1" spans="1:7" ht="27.75" customHeight="1">
      <c r="A1" s="17" t="s">
        <v>275</v>
      </c>
    </row>
    <row r="2" spans="1:7" ht="45">
      <c r="A2" s="18" t="s">
        <v>277</v>
      </c>
      <c r="B2" s="1" t="s">
        <v>278</v>
      </c>
    </row>
    <row r="3" spans="1:7">
      <c r="A3" s="16" t="s">
        <v>276</v>
      </c>
    </row>
    <row r="5" spans="1:7" ht="27.75" customHeight="1">
      <c r="A5" s="29" t="s">
        <v>238</v>
      </c>
      <c r="B5" s="30"/>
      <c r="C5" s="30"/>
      <c r="D5" s="30"/>
      <c r="E5" s="30"/>
    </row>
    <row r="6" spans="1:7" ht="33" customHeight="1">
      <c r="A6" s="31" t="s">
        <v>237</v>
      </c>
      <c r="B6" s="32"/>
      <c r="C6" s="32"/>
      <c r="D6" s="32"/>
      <c r="E6" s="32"/>
    </row>
    <row r="7" spans="1:7" ht="39" customHeight="1">
      <c r="A7" s="31" t="s">
        <v>13</v>
      </c>
      <c r="B7" s="32"/>
      <c r="C7" s="32"/>
      <c r="D7" s="32"/>
      <c r="E7" s="32"/>
    </row>
    <row r="8" spans="1:7" ht="16.5">
      <c r="A8" s="31" t="s">
        <v>14</v>
      </c>
      <c r="B8" s="32"/>
      <c r="C8" s="32"/>
      <c r="D8" s="32"/>
      <c r="E8" s="32"/>
    </row>
    <row r="9" spans="1:7" ht="33" customHeight="1">
      <c r="A9" s="23" t="s">
        <v>0</v>
      </c>
      <c r="B9" s="24"/>
      <c r="C9" s="24"/>
      <c r="D9" s="24"/>
      <c r="E9" s="24"/>
    </row>
    <row r="10" spans="1:7" ht="33" customHeight="1">
      <c r="A10" s="25" t="s">
        <v>1</v>
      </c>
      <c r="B10" s="26"/>
      <c r="C10" s="20" t="s">
        <v>2</v>
      </c>
      <c r="D10" s="20" t="s">
        <v>3</v>
      </c>
      <c r="E10" s="20" t="s">
        <v>4</v>
      </c>
      <c r="F10" s="20" t="s">
        <v>5</v>
      </c>
      <c r="G10" s="20" t="s">
        <v>6</v>
      </c>
    </row>
    <row r="11" spans="1:7" ht="18.75" customHeight="1">
      <c r="A11" s="27"/>
      <c r="B11" s="28"/>
      <c r="C11" s="21"/>
      <c r="D11" s="21"/>
      <c r="E11" s="21"/>
      <c r="F11" s="21"/>
      <c r="G11" s="21" t="s">
        <v>7</v>
      </c>
    </row>
    <row r="12" spans="1:7" ht="16.5" customHeight="1">
      <c r="A12" s="2" t="s">
        <v>8</v>
      </c>
      <c r="B12" s="20" t="s">
        <v>10</v>
      </c>
      <c r="C12" s="21"/>
      <c r="D12" s="21"/>
      <c r="E12" s="21"/>
      <c r="F12" s="21"/>
      <c r="G12" s="21"/>
    </row>
    <row r="13" spans="1:7" ht="16.5" customHeight="1">
      <c r="A13" s="3" t="s">
        <v>9</v>
      </c>
      <c r="B13" s="22"/>
      <c r="C13" s="22"/>
      <c r="D13" s="22"/>
      <c r="E13" s="22"/>
      <c r="F13" s="22"/>
      <c r="G13" s="22"/>
    </row>
    <row r="14" spans="1:7" ht="16.5">
      <c r="A14" s="4"/>
      <c r="B14" s="5" t="s">
        <v>11</v>
      </c>
      <c r="C14" s="4"/>
      <c r="D14" s="4"/>
      <c r="E14" s="4"/>
      <c r="F14" s="4"/>
      <c r="G14" s="6"/>
    </row>
    <row r="15" spans="1:7" ht="16.5">
      <c r="A15" s="7" t="s">
        <v>32</v>
      </c>
      <c r="B15" s="8" t="s">
        <v>16</v>
      </c>
      <c r="C15" s="4" t="s">
        <v>17</v>
      </c>
      <c r="D15" s="4" t="s">
        <v>18</v>
      </c>
      <c r="E15" s="9">
        <v>405</v>
      </c>
      <c r="F15" s="9">
        <v>12601</v>
      </c>
      <c r="G15" s="10">
        <f>E15*F15/1000</f>
        <v>5103.4049999999997</v>
      </c>
    </row>
    <row r="16" spans="1:7" ht="16.5">
      <c r="A16" s="7" t="s">
        <v>33</v>
      </c>
      <c r="B16" s="8" t="s">
        <v>19</v>
      </c>
      <c r="C16" s="4" t="s">
        <v>20</v>
      </c>
      <c r="D16" s="4" t="s">
        <v>21</v>
      </c>
      <c r="E16" s="9">
        <v>100</v>
      </c>
      <c r="F16" s="9">
        <v>22</v>
      </c>
      <c r="G16" s="10">
        <f t="shared" ref="G16:G79" si="0">E16*F16/1000</f>
        <v>2.2000000000000002</v>
      </c>
    </row>
    <row r="17" spans="1:7" ht="16.5">
      <c r="A17" s="7" t="s">
        <v>34</v>
      </c>
      <c r="B17" s="8" t="s">
        <v>22</v>
      </c>
      <c r="C17" s="4" t="s">
        <v>20</v>
      </c>
      <c r="D17" s="4" t="s">
        <v>23</v>
      </c>
      <c r="E17" s="9">
        <v>460</v>
      </c>
      <c r="F17" s="9">
        <v>20</v>
      </c>
      <c r="G17" s="10">
        <f t="shared" si="0"/>
        <v>9.1999999999999993</v>
      </c>
    </row>
    <row r="18" spans="1:7" ht="16.5">
      <c r="A18" s="7" t="s">
        <v>35</v>
      </c>
      <c r="B18" s="8" t="s">
        <v>24</v>
      </c>
      <c r="C18" s="4" t="s">
        <v>17</v>
      </c>
      <c r="D18" s="4" t="s">
        <v>25</v>
      </c>
      <c r="E18" s="9">
        <v>48000</v>
      </c>
      <c r="F18" s="9">
        <v>10</v>
      </c>
      <c r="G18" s="10">
        <f t="shared" si="0"/>
        <v>480</v>
      </c>
    </row>
    <row r="19" spans="1:7" ht="16.5">
      <c r="A19" s="7" t="s">
        <v>36</v>
      </c>
      <c r="B19" s="8" t="s">
        <v>24</v>
      </c>
      <c r="C19" s="4" t="s">
        <v>17</v>
      </c>
      <c r="D19" s="4" t="s">
        <v>25</v>
      </c>
      <c r="E19" s="9">
        <v>48000</v>
      </c>
      <c r="F19" s="9">
        <v>10</v>
      </c>
      <c r="G19" s="10">
        <f t="shared" si="0"/>
        <v>480</v>
      </c>
    </row>
    <row r="20" spans="1:7" ht="16.5">
      <c r="A20" s="7" t="s">
        <v>37</v>
      </c>
      <c r="B20" s="8" t="s">
        <v>26</v>
      </c>
      <c r="C20" s="4" t="s">
        <v>20</v>
      </c>
      <c r="D20" s="4" t="s">
        <v>27</v>
      </c>
      <c r="E20" s="9">
        <v>1400</v>
      </c>
      <c r="F20" s="9">
        <v>5</v>
      </c>
      <c r="G20" s="10">
        <f t="shared" si="0"/>
        <v>7</v>
      </c>
    </row>
    <row r="21" spans="1:7" ht="16.5">
      <c r="A21" s="7" t="s">
        <v>38</v>
      </c>
      <c r="B21" s="8" t="s">
        <v>26</v>
      </c>
      <c r="C21" s="4" t="s">
        <v>20</v>
      </c>
      <c r="D21" s="4" t="s">
        <v>27</v>
      </c>
      <c r="E21" s="9">
        <v>400</v>
      </c>
      <c r="F21" s="9">
        <v>5</v>
      </c>
      <c r="G21" s="10">
        <f t="shared" si="0"/>
        <v>2</v>
      </c>
    </row>
    <row r="22" spans="1:7" ht="16.5">
      <c r="A22" s="7" t="s">
        <v>39</v>
      </c>
      <c r="B22" s="8" t="s">
        <v>28</v>
      </c>
      <c r="C22" s="4" t="s">
        <v>20</v>
      </c>
      <c r="D22" s="4" t="s">
        <v>25</v>
      </c>
      <c r="E22" s="9">
        <v>700</v>
      </c>
      <c r="F22" s="9">
        <v>350</v>
      </c>
      <c r="G22" s="10">
        <f t="shared" si="0"/>
        <v>245</v>
      </c>
    </row>
    <row r="23" spans="1:7" ht="16.5">
      <c r="A23" s="7" t="s">
        <v>40</v>
      </c>
      <c r="B23" s="8" t="s">
        <v>29</v>
      </c>
      <c r="C23" s="4" t="s">
        <v>20</v>
      </c>
      <c r="D23" s="4" t="s">
        <v>25</v>
      </c>
      <c r="E23" s="9">
        <v>1300</v>
      </c>
      <c r="F23" s="9">
        <v>50</v>
      </c>
      <c r="G23" s="10">
        <f t="shared" si="0"/>
        <v>65</v>
      </c>
    </row>
    <row r="24" spans="1:7" ht="16.5">
      <c r="A24" s="7" t="s">
        <v>41</v>
      </c>
      <c r="B24" s="8" t="s">
        <v>30</v>
      </c>
      <c r="C24" s="4" t="s">
        <v>20</v>
      </c>
      <c r="D24" s="4" t="s">
        <v>25</v>
      </c>
      <c r="E24" s="9">
        <v>650</v>
      </c>
      <c r="F24" s="9">
        <v>250</v>
      </c>
      <c r="G24" s="10">
        <f t="shared" si="0"/>
        <v>162.5</v>
      </c>
    </row>
    <row r="25" spans="1:7" ht="16.5">
      <c r="A25" s="7" t="s">
        <v>42</v>
      </c>
      <c r="B25" s="7" t="s">
        <v>30</v>
      </c>
      <c r="C25" s="4" t="s">
        <v>20</v>
      </c>
      <c r="D25" s="4" t="s">
        <v>25</v>
      </c>
      <c r="E25" s="9">
        <v>650</v>
      </c>
      <c r="F25" s="9">
        <v>100</v>
      </c>
      <c r="G25" s="10">
        <f t="shared" si="0"/>
        <v>65</v>
      </c>
    </row>
    <row r="26" spans="1:7" ht="16.5">
      <c r="A26" s="7" t="s">
        <v>43</v>
      </c>
      <c r="B26" s="8" t="s">
        <v>31</v>
      </c>
      <c r="C26" s="4" t="s">
        <v>20</v>
      </c>
      <c r="D26" s="4" t="s">
        <v>25</v>
      </c>
      <c r="E26" s="9">
        <v>1000</v>
      </c>
      <c r="F26" s="9">
        <v>34</v>
      </c>
      <c r="G26" s="10">
        <f t="shared" si="0"/>
        <v>34</v>
      </c>
    </row>
    <row r="27" spans="1:7" ht="16.5">
      <c r="A27" s="7" t="s">
        <v>72</v>
      </c>
      <c r="B27" s="8" t="s">
        <v>31</v>
      </c>
      <c r="C27" s="4" t="s">
        <v>20</v>
      </c>
      <c r="D27" s="4" t="s">
        <v>25</v>
      </c>
      <c r="E27" s="9">
        <v>1000</v>
      </c>
      <c r="F27" s="9">
        <v>10</v>
      </c>
      <c r="G27" s="10">
        <f t="shared" si="0"/>
        <v>10</v>
      </c>
    </row>
    <row r="28" spans="1:7" ht="16.5">
      <c r="A28" s="7" t="s">
        <v>73</v>
      </c>
      <c r="B28" s="8" t="s">
        <v>44</v>
      </c>
      <c r="C28" s="4" t="s">
        <v>20</v>
      </c>
      <c r="D28" s="4" t="s">
        <v>25</v>
      </c>
      <c r="E28" s="9">
        <v>100</v>
      </c>
      <c r="F28" s="9">
        <v>1000</v>
      </c>
      <c r="G28" s="10">
        <f t="shared" si="0"/>
        <v>100</v>
      </c>
    </row>
    <row r="29" spans="1:7" ht="16.5">
      <c r="A29" s="7" t="s">
        <v>74</v>
      </c>
      <c r="B29" s="8" t="s">
        <v>45</v>
      </c>
      <c r="C29" s="4" t="s">
        <v>20</v>
      </c>
      <c r="D29" s="4" t="s">
        <v>25</v>
      </c>
      <c r="E29" s="9">
        <v>5000</v>
      </c>
      <c r="F29" s="9">
        <v>10</v>
      </c>
      <c r="G29" s="10">
        <f t="shared" si="0"/>
        <v>50</v>
      </c>
    </row>
    <row r="30" spans="1:7" ht="16.5">
      <c r="A30" s="7" t="s">
        <v>75</v>
      </c>
      <c r="B30" s="8" t="s">
        <v>274</v>
      </c>
      <c r="C30" s="4" t="s">
        <v>20</v>
      </c>
      <c r="D30" s="4" t="s">
        <v>25</v>
      </c>
      <c r="E30" s="9">
        <v>1000</v>
      </c>
      <c r="F30" s="9">
        <v>10</v>
      </c>
      <c r="G30" s="10">
        <f t="shared" si="0"/>
        <v>10</v>
      </c>
    </row>
    <row r="31" spans="1:7" ht="16.5">
      <c r="A31" s="7" t="s">
        <v>76</v>
      </c>
      <c r="B31" s="8" t="s">
        <v>46</v>
      </c>
      <c r="C31" s="4" t="s">
        <v>20</v>
      </c>
      <c r="D31" s="4" t="s">
        <v>25</v>
      </c>
      <c r="E31" s="9">
        <v>13000</v>
      </c>
      <c r="F31" s="9">
        <v>15</v>
      </c>
      <c r="G31" s="10">
        <f t="shared" si="0"/>
        <v>195</v>
      </c>
    </row>
    <row r="32" spans="1:7" ht="16.5">
      <c r="A32" s="7" t="s">
        <v>77</v>
      </c>
      <c r="B32" s="8" t="s">
        <v>46</v>
      </c>
      <c r="C32" s="4" t="s">
        <v>20</v>
      </c>
      <c r="D32" s="4" t="s">
        <v>25</v>
      </c>
      <c r="E32" s="9">
        <v>11000</v>
      </c>
      <c r="F32" s="9">
        <v>10</v>
      </c>
      <c r="G32" s="10">
        <f t="shared" si="0"/>
        <v>110</v>
      </c>
    </row>
    <row r="33" spans="1:7" ht="16.5">
      <c r="A33" s="7" t="s">
        <v>78</v>
      </c>
      <c r="B33" s="8" t="s">
        <v>47</v>
      </c>
      <c r="C33" s="4" t="s">
        <v>20</v>
      </c>
      <c r="D33" s="4" t="s">
        <v>25</v>
      </c>
      <c r="E33" s="9">
        <v>7500</v>
      </c>
      <c r="F33" s="9">
        <v>62</v>
      </c>
      <c r="G33" s="10">
        <f t="shared" si="0"/>
        <v>465</v>
      </c>
    </row>
    <row r="34" spans="1:7" ht="16.5">
      <c r="A34" s="7" t="s">
        <v>79</v>
      </c>
      <c r="B34" s="8" t="s">
        <v>48</v>
      </c>
      <c r="C34" s="4" t="s">
        <v>20</v>
      </c>
      <c r="D34" s="4" t="s">
        <v>25</v>
      </c>
      <c r="E34" s="9">
        <v>140</v>
      </c>
      <c r="F34" s="9">
        <v>10</v>
      </c>
      <c r="G34" s="10">
        <f t="shared" si="0"/>
        <v>1.4</v>
      </c>
    </row>
    <row r="35" spans="1:7" ht="16.5">
      <c r="A35" s="7" t="s">
        <v>80</v>
      </c>
      <c r="B35" s="7" t="s">
        <v>49</v>
      </c>
      <c r="C35" s="4" t="s">
        <v>17</v>
      </c>
      <c r="D35" s="4" t="s">
        <v>25</v>
      </c>
      <c r="E35" s="9">
        <v>250</v>
      </c>
      <c r="F35" s="9">
        <v>9</v>
      </c>
      <c r="G35" s="10">
        <f t="shared" si="0"/>
        <v>2.25</v>
      </c>
    </row>
    <row r="36" spans="1:7" ht="16.5">
      <c r="A36" s="7" t="s">
        <v>81</v>
      </c>
      <c r="B36" s="7" t="s">
        <v>50</v>
      </c>
      <c r="C36" s="4" t="s">
        <v>17</v>
      </c>
      <c r="D36" s="4" t="s">
        <v>25</v>
      </c>
      <c r="E36" s="9">
        <v>180</v>
      </c>
      <c r="F36" s="9">
        <v>30</v>
      </c>
      <c r="G36" s="10">
        <f t="shared" si="0"/>
        <v>5.4</v>
      </c>
    </row>
    <row r="37" spans="1:7" ht="16.5">
      <c r="A37" s="7" t="s">
        <v>82</v>
      </c>
      <c r="B37" s="7" t="s">
        <v>51</v>
      </c>
      <c r="C37" s="4" t="s">
        <v>17</v>
      </c>
      <c r="D37" s="4" t="s">
        <v>27</v>
      </c>
      <c r="E37" s="9">
        <v>250</v>
      </c>
      <c r="F37" s="9">
        <v>20</v>
      </c>
      <c r="G37" s="10">
        <f t="shared" si="0"/>
        <v>5</v>
      </c>
    </row>
    <row r="38" spans="1:7" ht="16.5">
      <c r="A38" s="7" t="s">
        <v>83</v>
      </c>
      <c r="B38" s="7" t="s">
        <v>52</v>
      </c>
      <c r="C38" s="4" t="s">
        <v>17</v>
      </c>
      <c r="D38" s="4" t="s">
        <v>25</v>
      </c>
      <c r="E38" s="9">
        <v>350</v>
      </c>
      <c r="F38" s="9">
        <v>20</v>
      </c>
      <c r="G38" s="10">
        <f t="shared" si="0"/>
        <v>7</v>
      </c>
    </row>
    <row r="39" spans="1:7" ht="16.5">
      <c r="A39" s="7" t="s">
        <v>84</v>
      </c>
      <c r="B39" s="7" t="s">
        <v>53</v>
      </c>
      <c r="C39" s="4" t="s">
        <v>17</v>
      </c>
      <c r="D39" s="4" t="s">
        <v>25</v>
      </c>
      <c r="E39" s="9">
        <v>100</v>
      </c>
      <c r="F39" s="9">
        <v>20</v>
      </c>
      <c r="G39" s="10">
        <f t="shared" si="0"/>
        <v>2</v>
      </c>
    </row>
    <row r="40" spans="1:7" ht="16.5">
      <c r="A40" s="7" t="s">
        <v>85</v>
      </c>
      <c r="B40" s="7" t="s">
        <v>54</v>
      </c>
      <c r="C40" s="4" t="s">
        <v>17</v>
      </c>
      <c r="D40" s="4" t="s">
        <v>25</v>
      </c>
      <c r="E40" s="9">
        <v>300</v>
      </c>
      <c r="F40" s="9">
        <v>20</v>
      </c>
      <c r="G40" s="10">
        <f t="shared" si="0"/>
        <v>6</v>
      </c>
    </row>
    <row r="41" spans="1:7" ht="33">
      <c r="A41" s="7" t="s">
        <v>86</v>
      </c>
      <c r="B41" s="7" t="s">
        <v>55</v>
      </c>
      <c r="C41" s="4" t="s">
        <v>17</v>
      </c>
      <c r="D41" s="4" t="s">
        <v>25</v>
      </c>
      <c r="E41" s="9">
        <v>250</v>
      </c>
      <c r="F41" s="9">
        <v>10</v>
      </c>
      <c r="G41" s="10">
        <f t="shared" si="0"/>
        <v>2.5</v>
      </c>
    </row>
    <row r="42" spans="1:7" ht="33">
      <c r="A42" s="7" t="s">
        <v>87</v>
      </c>
      <c r="B42" s="7" t="s">
        <v>56</v>
      </c>
      <c r="C42" s="4" t="s">
        <v>17</v>
      </c>
      <c r="D42" s="4" t="s">
        <v>25</v>
      </c>
      <c r="E42" s="9">
        <v>40</v>
      </c>
      <c r="F42" s="9">
        <v>10</v>
      </c>
      <c r="G42" s="10">
        <f t="shared" si="0"/>
        <v>0.4</v>
      </c>
    </row>
    <row r="43" spans="1:7" ht="16.5">
      <c r="A43" s="7" t="s">
        <v>88</v>
      </c>
      <c r="B43" s="7" t="s">
        <v>57</v>
      </c>
      <c r="C43" s="4" t="s">
        <v>17</v>
      </c>
      <c r="D43" s="4" t="s">
        <v>25</v>
      </c>
      <c r="E43" s="9">
        <v>470</v>
      </c>
      <c r="F43" s="9">
        <v>20</v>
      </c>
      <c r="G43" s="10">
        <f t="shared" si="0"/>
        <v>9.4</v>
      </c>
    </row>
    <row r="44" spans="1:7" ht="16.5">
      <c r="A44" s="7" t="s">
        <v>89</v>
      </c>
      <c r="B44" s="7" t="s">
        <v>58</v>
      </c>
      <c r="C44" s="4" t="s">
        <v>17</v>
      </c>
      <c r="D44" s="4" t="s">
        <v>25</v>
      </c>
      <c r="E44" s="9">
        <v>300</v>
      </c>
      <c r="F44" s="9">
        <v>20</v>
      </c>
      <c r="G44" s="10">
        <f t="shared" si="0"/>
        <v>6</v>
      </c>
    </row>
    <row r="45" spans="1:7" ht="16.5">
      <c r="A45" s="7" t="s">
        <v>90</v>
      </c>
      <c r="B45" s="7" t="s">
        <v>59</v>
      </c>
      <c r="C45" s="4" t="s">
        <v>17</v>
      </c>
      <c r="D45" s="4" t="s">
        <v>27</v>
      </c>
      <c r="E45" s="9">
        <v>300</v>
      </c>
      <c r="F45" s="9">
        <v>5</v>
      </c>
      <c r="G45" s="10">
        <f t="shared" si="0"/>
        <v>1.5</v>
      </c>
    </row>
    <row r="46" spans="1:7" ht="33">
      <c r="A46" s="7" t="s">
        <v>91</v>
      </c>
      <c r="B46" s="7" t="s">
        <v>60</v>
      </c>
      <c r="C46" s="4" t="s">
        <v>17</v>
      </c>
      <c r="D46" s="4" t="s">
        <v>25</v>
      </c>
      <c r="E46" s="9">
        <v>900</v>
      </c>
      <c r="F46" s="9">
        <v>20</v>
      </c>
      <c r="G46" s="10">
        <f t="shared" si="0"/>
        <v>18</v>
      </c>
    </row>
    <row r="47" spans="1:7" ht="16.5">
      <c r="A47" s="7" t="s">
        <v>92</v>
      </c>
      <c r="B47" s="7" t="s">
        <v>61</v>
      </c>
      <c r="C47" s="4" t="s">
        <v>17</v>
      </c>
      <c r="D47" s="4" t="s">
        <v>25</v>
      </c>
      <c r="E47" s="9">
        <v>300</v>
      </c>
      <c r="F47" s="9">
        <v>10</v>
      </c>
      <c r="G47" s="10">
        <f t="shared" si="0"/>
        <v>3</v>
      </c>
    </row>
    <row r="48" spans="1:7" ht="16.5">
      <c r="A48" s="7" t="s">
        <v>93</v>
      </c>
      <c r="B48" s="7" t="s">
        <v>61</v>
      </c>
      <c r="C48" s="4" t="s">
        <v>17</v>
      </c>
      <c r="D48" s="4" t="s">
        <v>25</v>
      </c>
      <c r="E48" s="9">
        <v>950</v>
      </c>
      <c r="F48" s="9">
        <v>10</v>
      </c>
      <c r="G48" s="10">
        <f t="shared" si="0"/>
        <v>9.5</v>
      </c>
    </row>
    <row r="49" spans="1:7" ht="16.5">
      <c r="A49" s="7" t="s">
        <v>94</v>
      </c>
      <c r="B49" s="7" t="s">
        <v>61</v>
      </c>
      <c r="C49" s="4" t="s">
        <v>17</v>
      </c>
      <c r="D49" s="4" t="s">
        <v>25</v>
      </c>
      <c r="E49" s="9">
        <v>700</v>
      </c>
      <c r="F49" s="9">
        <v>300</v>
      </c>
      <c r="G49" s="10">
        <f t="shared" si="0"/>
        <v>210</v>
      </c>
    </row>
    <row r="50" spans="1:7" ht="20.25" customHeight="1">
      <c r="A50" s="7" t="s">
        <v>95</v>
      </c>
      <c r="B50" s="7" t="s">
        <v>62</v>
      </c>
      <c r="C50" s="4" t="s">
        <v>17</v>
      </c>
      <c r="D50" s="4" t="s">
        <v>25</v>
      </c>
      <c r="E50" s="9">
        <v>20</v>
      </c>
      <c r="F50" s="9">
        <v>515</v>
      </c>
      <c r="G50" s="10">
        <f t="shared" si="0"/>
        <v>10.3</v>
      </c>
    </row>
    <row r="51" spans="1:7" ht="16.5">
      <c r="A51" s="7" t="s">
        <v>96</v>
      </c>
      <c r="B51" s="7" t="s">
        <v>63</v>
      </c>
      <c r="C51" s="4" t="s">
        <v>17</v>
      </c>
      <c r="D51" s="4" t="s">
        <v>25</v>
      </c>
      <c r="E51" s="9">
        <v>100</v>
      </c>
      <c r="F51" s="9">
        <v>40</v>
      </c>
      <c r="G51" s="10">
        <f t="shared" si="0"/>
        <v>4</v>
      </c>
    </row>
    <row r="52" spans="1:7" ht="16.5">
      <c r="A52" s="7" t="s">
        <v>97</v>
      </c>
      <c r="B52" s="7" t="s">
        <v>64</v>
      </c>
      <c r="C52" s="4" t="s">
        <v>17</v>
      </c>
      <c r="D52" s="4" t="s">
        <v>25</v>
      </c>
      <c r="E52" s="9">
        <v>1000</v>
      </c>
      <c r="F52" s="9">
        <v>40</v>
      </c>
      <c r="G52" s="10">
        <f t="shared" si="0"/>
        <v>40</v>
      </c>
    </row>
    <row r="53" spans="1:7" ht="16.5">
      <c r="A53" s="7" t="s">
        <v>98</v>
      </c>
      <c r="B53" s="7" t="s">
        <v>65</v>
      </c>
      <c r="C53" s="4" t="s">
        <v>17</v>
      </c>
      <c r="D53" s="4" t="s">
        <v>25</v>
      </c>
      <c r="E53" s="9">
        <v>1000</v>
      </c>
      <c r="F53" s="9">
        <v>5</v>
      </c>
      <c r="G53" s="10">
        <f t="shared" si="0"/>
        <v>5</v>
      </c>
    </row>
    <row r="54" spans="1:7" ht="16.5">
      <c r="A54" s="7" t="s">
        <v>99</v>
      </c>
      <c r="B54" s="7" t="s">
        <v>66</v>
      </c>
      <c r="C54" s="4" t="s">
        <v>17</v>
      </c>
      <c r="D54" s="4" t="s">
        <v>25</v>
      </c>
      <c r="E54" s="9">
        <v>2500</v>
      </c>
      <c r="F54" s="9">
        <v>5</v>
      </c>
      <c r="G54" s="10">
        <f t="shared" si="0"/>
        <v>12.5</v>
      </c>
    </row>
    <row r="55" spans="1:7" ht="16.5">
      <c r="A55" s="7" t="s">
        <v>100</v>
      </c>
      <c r="B55" s="7" t="s">
        <v>67</v>
      </c>
      <c r="C55" s="4" t="s">
        <v>17</v>
      </c>
      <c r="D55" s="4" t="s">
        <v>25</v>
      </c>
      <c r="E55" s="9">
        <v>5000</v>
      </c>
      <c r="F55" s="9">
        <v>3</v>
      </c>
      <c r="G55" s="10">
        <f t="shared" si="0"/>
        <v>15</v>
      </c>
    </row>
    <row r="56" spans="1:7" ht="16.5">
      <c r="A56" s="7" t="s">
        <v>101</v>
      </c>
      <c r="B56" s="7" t="s">
        <v>68</v>
      </c>
      <c r="C56" s="4" t="s">
        <v>17</v>
      </c>
      <c r="D56" s="4" t="s">
        <v>25</v>
      </c>
      <c r="E56" s="9">
        <v>250</v>
      </c>
      <c r="F56" s="9">
        <v>3</v>
      </c>
      <c r="G56" s="10">
        <f t="shared" si="0"/>
        <v>0.75</v>
      </c>
    </row>
    <row r="57" spans="1:7" ht="16.5">
      <c r="A57" s="7" t="s">
        <v>102</v>
      </c>
      <c r="B57" s="7" t="s">
        <v>69</v>
      </c>
      <c r="C57" s="4" t="s">
        <v>17</v>
      </c>
      <c r="D57" s="4" t="s">
        <v>27</v>
      </c>
      <c r="E57" s="9">
        <v>1800</v>
      </c>
      <c r="F57" s="9">
        <v>355</v>
      </c>
      <c r="G57" s="10">
        <f t="shared" si="0"/>
        <v>639</v>
      </c>
    </row>
    <row r="58" spans="1:7" ht="16.5">
      <c r="A58" s="7" t="s">
        <v>103</v>
      </c>
      <c r="B58" s="7" t="s">
        <v>69</v>
      </c>
      <c r="C58" s="4" t="s">
        <v>17</v>
      </c>
      <c r="D58" s="4" t="s">
        <v>27</v>
      </c>
      <c r="E58" s="9">
        <v>5500</v>
      </c>
      <c r="F58" s="9">
        <v>1</v>
      </c>
      <c r="G58" s="10">
        <f t="shared" si="0"/>
        <v>5.5</v>
      </c>
    </row>
    <row r="59" spans="1:7" ht="16.5">
      <c r="A59" s="7" t="s">
        <v>104</v>
      </c>
      <c r="B59" s="7" t="s">
        <v>70</v>
      </c>
      <c r="C59" s="4" t="s">
        <v>17</v>
      </c>
      <c r="D59" s="4" t="s">
        <v>27</v>
      </c>
      <c r="E59" s="9">
        <v>600</v>
      </c>
      <c r="F59" s="9">
        <v>40</v>
      </c>
      <c r="G59" s="10">
        <f t="shared" si="0"/>
        <v>24</v>
      </c>
    </row>
    <row r="60" spans="1:7" ht="16.5">
      <c r="A60" s="7" t="s">
        <v>105</v>
      </c>
      <c r="B60" s="7" t="s">
        <v>71</v>
      </c>
      <c r="C60" s="4" t="s">
        <v>20</v>
      </c>
      <c r="D60" s="4" t="s">
        <v>25</v>
      </c>
      <c r="E60" s="9">
        <v>3700</v>
      </c>
      <c r="F60" s="9">
        <v>10</v>
      </c>
      <c r="G60" s="10">
        <f t="shared" si="0"/>
        <v>37</v>
      </c>
    </row>
    <row r="61" spans="1:7" ht="16.5">
      <c r="A61" s="7" t="s">
        <v>135</v>
      </c>
      <c r="B61" s="7" t="s">
        <v>106</v>
      </c>
      <c r="C61" s="4" t="s">
        <v>20</v>
      </c>
      <c r="D61" s="4" t="s">
        <v>107</v>
      </c>
      <c r="E61" s="9">
        <v>400</v>
      </c>
      <c r="F61" s="9">
        <v>50</v>
      </c>
      <c r="G61" s="10">
        <f t="shared" si="0"/>
        <v>20</v>
      </c>
    </row>
    <row r="62" spans="1:7" ht="16.5">
      <c r="A62" s="7" t="s">
        <v>136</v>
      </c>
      <c r="B62" s="7" t="s">
        <v>108</v>
      </c>
      <c r="C62" s="4" t="s">
        <v>20</v>
      </c>
      <c r="D62" s="4" t="s">
        <v>25</v>
      </c>
      <c r="E62" s="9">
        <v>500</v>
      </c>
      <c r="F62" s="9">
        <v>12</v>
      </c>
      <c r="G62" s="10">
        <f t="shared" si="0"/>
        <v>6</v>
      </c>
    </row>
    <row r="63" spans="1:7" ht="16.5">
      <c r="A63" s="7" t="s">
        <v>137</v>
      </c>
      <c r="B63" s="7" t="s">
        <v>109</v>
      </c>
      <c r="C63" s="4" t="s">
        <v>20</v>
      </c>
      <c r="D63" s="4" t="s">
        <v>25</v>
      </c>
      <c r="E63" s="9">
        <v>500</v>
      </c>
      <c r="F63" s="9">
        <v>12</v>
      </c>
      <c r="G63" s="10">
        <f t="shared" si="0"/>
        <v>6</v>
      </c>
    </row>
    <row r="64" spans="1:7" ht="16.5">
      <c r="A64" s="7" t="s">
        <v>138</v>
      </c>
      <c r="B64" s="7" t="s">
        <v>110</v>
      </c>
      <c r="C64" s="4" t="s">
        <v>20</v>
      </c>
      <c r="D64" s="4" t="s">
        <v>25</v>
      </c>
      <c r="E64" s="9">
        <v>2203</v>
      </c>
      <c r="F64" s="9">
        <v>62</v>
      </c>
      <c r="G64" s="10">
        <f t="shared" si="0"/>
        <v>136.58600000000001</v>
      </c>
    </row>
    <row r="65" spans="1:7" ht="16.5">
      <c r="A65" s="7" t="s">
        <v>139</v>
      </c>
      <c r="B65" s="7" t="s">
        <v>111</v>
      </c>
      <c r="C65" s="4" t="s">
        <v>20</v>
      </c>
      <c r="D65" s="4" t="s">
        <v>25</v>
      </c>
      <c r="E65" s="9">
        <v>1600</v>
      </c>
      <c r="F65" s="9">
        <v>94</v>
      </c>
      <c r="G65" s="10">
        <f t="shared" si="0"/>
        <v>150.4</v>
      </c>
    </row>
    <row r="66" spans="1:7" ht="16.5">
      <c r="A66" s="7" t="s">
        <v>140</v>
      </c>
      <c r="B66" s="7" t="s">
        <v>111</v>
      </c>
      <c r="C66" s="4" t="s">
        <v>20</v>
      </c>
      <c r="D66" s="4" t="s">
        <v>25</v>
      </c>
      <c r="E66" s="9">
        <v>2200</v>
      </c>
      <c r="F66" s="9">
        <v>100</v>
      </c>
      <c r="G66" s="10">
        <f t="shared" si="0"/>
        <v>220</v>
      </c>
    </row>
    <row r="67" spans="1:7" ht="16.5">
      <c r="A67" s="7" t="s">
        <v>141</v>
      </c>
      <c r="B67" s="7" t="s">
        <v>112</v>
      </c>
      <c r="C67" s="4" t="s">
        <v>20</v>
      </c>
      <c r="D67" s="4" t="s">
        <v>25</v>
      </c>
      <c r="E67" s="9">
        <v>1900</v>
      </c>
      <c r="F67" s="9">
        <v>5</v>
      </c>
      <c r="G67" s="10">
        <f t="shared" si="0"/>
        <v>9.5</v>
      </c>
    </row>
    <row r="68" spans="1:7" ht="16.5">
      <c r="A68" s="7" t="s">
        <v>142</v>
      </c>
      <c r="B68" s="7" t="s">
        <v>113</v>
      </c>
      <c r="C68" s="4" t="s">
        <v>20</v>
      </c>
      <c r="D68" s="4" t="s">
        <v>25</v>
      </c>
      <c r="E68" s="9">
        <v>900</v>
      </c>
      <c r="F68" s="9">
        <v>6</v>
      </c>
      <c r="G68" s="10">
        <f t="shared" si="0"/>
        <v>5.4</v>
      </c>
    </row>
    <row r="69" spans="1:7" ht="16.5">
      <c r="A69" s="7" t="s">
        <v>143</v>
      </c>
      <c r="B69" s="7" t="s">
        <v>114</v>
      </c>
      <c r="C69" s="4" t="s">
        <v>20</v>
      </c>
      <c r="D69" s="4" t="s">
        <v>25</v>
      </c>
      <c r="E69" s="9">
        <v>1500</v>
      </c>
      <c r="F69" s="9">
        <v>5</v>
      </c>
      <c r="G69" s="10">
        <f t="shared" si="0"/>
        <v>7.5</v>
      </c>
    </row>
    <row r="70" spans="1:7" ht="16.5">
      <c r="A70" s="7" t="s">
        <v>144</v>
      </c>
      <c r="B70" s="7" t="s">
        <v>115</v>
      </c>
      <c r="C70" s="4" t="s">
        <v>20</v>
      </c>
      <c r="D70" s="4" t="s">
        <v>25</v>
      </c>
      <c r="E70" s="9">
        <v>25000</v>
      </c>
      <c r="F70" s="9">
        <v>1</v>
      </c>
      <c r="G70" s="10">
        <f t="shared" si="0"/>
        <v>25</v>
      </c>
    </row>
    <row r="71" spans="1:7" ht="16.5">
      <c r="A71" s="7" t="s">
        <v>145</v>
      </c>
      <c r="B71" s="7" t="s">
        <v>116</v>
      </c>
      <c r="C71" s="4" t="s">
        <v>20</v>
      </c>
      <c r="D71" s="4" t="s">
        <v>25</v>
      </c>
      <c r="E71" s="9">
        <v>2000</v>
      </c>
      <c r="F71" s="9">
        <v>5</v>
      </c>
      <c r="G71" s="10">
        <f t="shared" si="0"/>
        <v>10</v>
      </c>
    </row>
    <row r="72" spans="1:7" ht="16.5">
      <c r="A72" s="7" t="s">
        <v>146</v>
      </c>
      <c r="B72" s="7" t="s">
        <v>117</v>
      </c>
      <c r="C72" s="4" t="s">
        <v>20</v>
      </c>
      <c r="D72" s="4" t="s">
        <v>25</v>
      </c>
      <c r="E72" s="9">
        <v>2000</v>
      </c>
      <c r="F72" s="9">
        <v>5</v>
      </c>
      <c r="G72" s="10">
        <f t="shared" si="0"/>
        <v>10</v>
      </c>
    </row>
    <row r="73" spans="1:7" ht="16.5">
      <c r="A73" s="7" t="s">
        <v>147</v>
      </c>
      <c r="B73" s="7" t="s">
        <v>118</v>
      </c>
      <c r="C73" s="4" t="s">
        <v>20</v>
      </c>
      <c r="D73" s="4" t="s">
        <v>25</v>
      </c>
      <c r="E73" s="9">
        <v>100</v>
      </c>
      <c r="F73" s="9">
        <v>600</v>
      </c>
      <c r="G73" s="10">
        <f t="shared" si="0"/>
        <v>60</v>
      </c>
    </row>
    <row r="74" spans="1:7" ht="16.5">
      <c r="A74" s="7" t="s">
        <v>148</v>
      </c>
      <c r="B74" s="7" t="s">
        <v>119</v>
      </c>
      <c r="C74" s="4" t="s">
        <v>17</v>
      </c>
      <c r="D74" s="4" t="s">
        <v>25</v>
      </c>
      <c r="E74" s="9">
        <v>1450</v>
      </c>
      <c r="F74" s="9">
        <v>3</v>
      </c>
      <c r="G74" s="11">
        <f t="shared" si="0"/>
        <v>4.3499999999999996</v>
      </c>
    </row>
    <row r="75" spans="1:7" ht="16.5">
      <c r="A75" s="7" t="s">
        <v>149</v>
      </c>
      <c r="B75" s="7" t="s">
        <v>120</v>
      </c>
      <c r="C75" s="4" t="s">
        <v>17</v>
      </c>
      <c r="D75" s="4" t="s">
        <v>25</v>
      </c>
      <c r="E75" s="9">
        <v>120</v>
      </c>
      <c r="F75" s="9">
        <v>5</v>
      </c>
      <c r="G75" s="10">
        <f t="shared" si="0"/>
        <v>0.6</v>
      </c>
    </row>
    <row r="76" spans="1:7" ht="16.5">
      <c r="A76" s="7" t="s">
        <v>150</v>
      </c>
      <c r="B76" s="7" t="s">
        <v>121</v>
      </c>
      <c r="C76" s="4" t="s">
        <v>17</v>
      </c>
      <c r="D76" s="4" t="s">
        <v>25</v>
      </c>
      <c r="E76" s="9">
        <v>850</v>
      </c>
      <c r="F76" s="9">
        <v>5</v>
      </c>
      <c r="G76" s="10">
        <f t="shared" si="0"/>
        <v>4.25</v>
      </c>
    </row>
    <row r="77" spans="1:7" ht="16.5">
      <c r="A77" s="7" t="s">
        <v>151</v>
      </c>
      <c r="B77" s="7" t="s">
        <v>122</v>
      </c>
      <c r="C77" s="4" t="s">
        <v>17</v>
      </c>
      <c r="D77" s="4" t="s">
        <v>25</v>
      </c>
      <c r="E77" s="9">
        <v>35000</v>
      </c>
      <c r="F77" s="9">
        <v>5</v>
      </c>
      <c r="G77" s="10">
        <f t="shared" si="0"/>
        <v>175</v>
      </c>
    </row>
    <row r="78" spans="1:7" ht="16.5">
      <c r="A78" s="7" t="s">
        <v>152</v>
      </c>
      <c r="B78" s="7" t="s">
        <v>122</v>
      </c>
      <c r="C78" s="4" t="s">
        <v>17</v>
      </c>
      <c r="D78" s="4" t="s">
        <v>25</v>
      </c>
      <c r="E78" s="9">
        <v>128000</v>
      </c>
      <c r="F78" s="9">
        <v>5</v>
      </c>
      <c r="G78" s="10">
        <f t="shared" si="0"/>
        <v>640</v>
      </c>
    </row>
    <row r="79" spans="1:7" ht="16.5">
      <c r="A79" s="7" t="s">
        <v>153</v>
      </c>
      <c r="B79" s="7" t="s">
        <v>122</v>
      </c>
      <c r="C79" s="4" t="s">
        <v>17</v>
      </c>
      <c r="D79" s="4" t="s">
        <v>25</v>
      </c>
      <c r="E79" s="9">
        <v>11000</v>
      </c>
      <c r="F79" s="9">
        <v>5</v>
      </c>
      <c r="G79" s="10">
        <f t="shared" si="0"/>
        <v>55</v>
      </c>
    </row>
    <row r="80" spans="1:7" ht="16.5">
      <c r="A80" s="7" t="s">
        <v>154</v>
      </c>
      <c r="B80" s="7" t="s">
        <v>122</v>
      </c>
      <c r="C80" s="4" t="s">
        <v>17</v>
      </c>
      <c r="D80" s="4" t="s">
        <v>25</v>
      </c>
      <c r="E80" s="9">
        <v>20000</v>
      </c>
      <c r="F80" s="9">
        <v>5</v>
      </c>
      <c r="G80" s="10">
        <f t="shared" ref="G80:G97" si="1">E80*F80/1000</f>
        <v>100</v>
      </c>
    </row>
    <row r="81" spans="1:7" ht="16.5">
      <c r="A81" s="7" t="s">
        <v>155</v>
      </c>
      <c r="B81" s="7" t="s">
        <v>123</v>
      </c>
      <c r="C81" s="4" t="s">
        <v>17</v>
      </c>
      <c r="D81" s="4" t="s">
        <v>25</v>
      </c>
      <c r="E81" s="9">
        <v>300</v>
      </c>
      <c r="F81" s="9">
        <v>5</v>
      </c>
      <c r="G81" s="10">
        <f t="shared" si="1"/>
        <v>1.5</v>
      </c>
    </row>
    <row r="82" spans="1:7" ht="16.5">
      <c r="A82" s="7" t="s">
        <v>156</v>
      </c>
      <c r="B82" s="7" t="s">
        <v>124</v>
      </c>
      <c r="C82" s="4" t="s">
        <v>20</v>
      </c>
      <c r="D82" s="4" t="s">
        <v>25</v>
      </c>
      <c r="E82" s="9">
        <v>200</v>
      </c>
      <c r="F82" s="9">
        <v>22</v>
      </c>
      <c r="G82" s="10">
        <f t="shared" si="1"/>
        <v>4.4000000000000004</v>
      </c>
    </row>
    <row r="83" spans="1:7" ht="16.5">
      <c r="A83" s="7" t="s">
        <v>157</v>
      </c>
      <c r="B83" s="7" t="s">
        <v>125</v>
      </c>
      <c r="C83" s="4" t="s">
        <v>20</v>
      </c>
      <c r="D83" s="4" t="s">
        <v>25</v>
      </c>
      <c r="E83" s="9">
        <v>1500</v>
      </c>
      <c r="F83" s="9">
        <v>10</v>
      </c>
      <c r="G83" s="10">
        <f t="shared" si="1"/>
        <v>15</v>
      </c>
    </row>
    <row r="84" spans="1:7" ht="16.5">
      <c r="A84" s="7" t="s">
        <v>158</v>
      </c>
      <c r="B84" s="7" t="s">
        <v>126</v>
      </c>
      <c r="C84" s="4" t="s">
        <v>20</v>
      </c>
      <c r="D84" s="4" t="s">
        <v>27</v>
      </c>
      <c r="E84" s="9">
        <v>200</v>
      </c>
      <c r="F84" s="9">
        <v>15</v>
      </c>
      <c r="G84" s="10">
        <f t="shared" si="1"/>
        <v>3</v>
      </c>
    </row>
    <row r="85" spans="1:7" ht="16.5">
      <c r="A85" s="7" t="s">
        <v>159</v>
      </c>
      <c r="B85" s="7" t="s">
        <v>127</v>
      </c>
      <c r="C85" s="4" t="s">
        <v>20</v>
      </c>
      <c r="D85" s="4" t="s">
        <v>25</v>
      </c>
      <c r="E85" s="9">
        <v>350</v>
      </c>
      <c r="F85" s="9">
        <v>5</v>
      </c>
      <c r="G85" s="10">
        <f t="shared" si="1"/>
        <v>1.75</v>
      </c>
    </row>
    <row r="86" spans="1:7" ht="16.5">
      <c r="A86" s="7" t="s">
        <v>160</v>
      </c>
      <c r="B86" s="7" t="s">
        <v>128</v>
      </c>
      <c r="C86" s="4" t="s">
        <v>20</v>
      </c>
      <c r="D86" s="4" t="s">
        <v>25</v>
      </c>
      <c r="E86" s="9">
        <v>1000</v>
      </c>
      <c r="F86" s="9">
        <v>10</v>
      </c>
      <c r="G86" s="10">
        <f t="shared" si="1"/>
        <v>10</v>
      </c>
    </row>
    <row r="87" spans="1:7" ht="16.5">
      <c r="A87" s="7" t="s">
        <v>161</v>
      </c>
      <c r="B87" s="7" t="s">
        <v>129</v>
      </c>
      <c r="C87" s="4" t="s">
        <v>20</v>
      </c>
      <c r="D87" s="4" t="s">
        <v>25</v>
      </c>
      <c r="E87" s="9">
        <v>350</v>
      </c>
      <c r="F87" s="9">
        <v>10</v>
      </c>
      <c r="G87" s="10">
        <f t="shared" si="1"/>
        <v>3.5</v>
      </c>
    </row>
    <row r="88" spans="1:7" ht="16.5">
      <c r="A88" s="7" t="s">
        <v>162</v>
      </c>
      <c r="B88" s="7" t="s">
        <v>129</v>
      </c>
      <c r="C88" s="4" t="s">
        <v>20</v>
      </c>
      <c r="D88" s="4" t="s">
        <v>18</v>
      </c>
      <c r="E88" s="9">
        <v>150</v>
      </c>
      <c r="F88" s="9">
        <v>20</v>
      </c>
      <c r="G88" s="10">
        <f t="shared" si="1"/>
        <v>3</v>
      </c>
    </row>
    <row r="89" spans="1:7" ht="16.5">
      <c r="A89" s="7" t="s">
        <v>163</v>
      </c>
      <c r="B89" s="7" t="s">
        <v>187</v>
      </c>
      <c r="C89" s="4" t="s">
        <v>20</v>
      </c>
      <c r="D89" s="4" t="s">
        <v>21</v>
      </c>
      <c r="E89" s="9">
        <v>700</v>
      </c>
      <c r="F89" s="9">
        <v>5</v>
      </c>
      <c r="G89" s="10">
        <f t="shared" si="1"/>
        <v>3.5</v>
      </c>
    </row>
    <row r="90" spans="1:7" ht="16.5">
      <c r="A90" s="7" t="s">
        <v>164</v>
      </c>
      <c r="B90" s="7" t="s">
        <v>130</v>
      </c>
      <c r="C90" s="4" t="s">
        <v>20</v>
      </c>
      <c r="D90" s="4" t="s">
        <v>18</v>
      </c>
      <c r="E90" s="9">
        <v>315</v>
      </c>
      <c r="F90" s="9">
        <v>305</v>
      </c>
      <c r="G90" s="10">
        <f t="shared" si="1"/>
        <v>96.075000000000003</v>
      </c>
    </row>
    <row r="91" spans="1:7" ht="16.5">
      <c r="A91" s="7" t="s">
        <v>165</v>
      </c>
      <c r="B91" s="7" t="s">
        <v>131</v>
      </c>
      <c r="C91" s="4" t="s">
        <v>20</v>
      </c>
      <c r="D91" s="4" t="s">
        <v>25</v>
      </c>
      <c r="E91" s="9">
        <v>960</v>
      </c>
      <c r="F91" s="9">
        <v>5</v>
      </c>
      <c r="G91" s="10">
        <f t="shared" si="1"/>
        <v>4.8</v>
      </c>
    </row>
    <row r="92" spans="1:7" ht="16.5">
      <c r="A92" s="7" t="s">
        <v>166</v>
      </c>
      <c r="B92" s="7" t="s">
        <v>131</v>
      </c>
      <c r="C92" s="4" t="s">
        <v>20</v>
      </c>
      <c r="D92" s="4" t="s">
        <v>25</v>
      </c>
      <c r="E92" s="9">
        <v>1300</v>
      </c>
      <c r="F92" s="9">
        <v>5</v>
      </c>
      <c r="G92" s="10">
        <f t="shared" si="1"/>
        <v>6.5</v>
      </c>
    </row>
    <row r="93" spans="1:7" ht="16.5">
      <c r="A93" s="7" t="s">
        <v>167</v>
      </c>
      <c r="B93" s="7" t="s">
        <v>132</v>
      </c>
      <c r="C93" s="4" t="s">
        <v>20</v>
      </c>
      <c r="D93" s="4" t="s">
        <v>25</v>
      </c>
      <c r="E93" s="9">
        <v>1000</v>
      </c>
      <c r="F93" s="9">
        <v>10</v>
      </c>
      <c r="G93" s="10">
        <f t="shared" si="1"/>
        <v>10</v>
      </c>
    </row>
    <row r="94" spans="1:7" ht="16.5">
      <c r="A94" s="7" t="s">
        <v>168</v>
      </c>
      <c r="B94" s="7" t="s">
        <v>133</v>
      </c>
      <c r="C94" s="4" t="s">
        <v>20</v>
      </c>
      <c r="D94" s="4" t="s">
        <v>25</v>
      </c>
      <c r="E94" s="9">
        <v>750</v>
      </c>
      <c r="F94" s="9">
        <v>5</v>
      </c>
      <c r="G94" s="10">
        <f t="shared" si="1"/>
        <v>3.75</v>
      </c>
    </row>
    <row r="95" spans="1:7" ht="16.5">
      <c r="A95" s="7" t="s">
        <v>169</v>
      </c>
      <c r="B95" s="7" t="s">
        <v>134</v>
      </c>
      <c r="C95" s="4" t="s">
        <v>20</v>
      </c>
      <c r="D95" s="4" t="s">
        <v>25</v>
      </c>
      <c r="E95" s="9">
        <v>45000</v>
      </c>
      <c r="F95" s="9">
        <v>1</v>
      </c>
      <c r="G95" s="10">
        <f t="shared" si="1"/>
        <v>45</v>
      </c>
    </row>
    <row r="96" spans="1:7" ht="16.5">
      <c r="A96" s="7" t="s">
        <v>177</v>
      </c>
      <c r="B96" s="7" t="s">
        <v>170</v>
      </c>
      <c r="C96" s="4" t="s">
        <v>20</v>
      </c>
      <c r="D96" s="4" t="s">
        <v>25</v>
      </c>
      <c r="E96" s="9">
        <v>400</v>
      </c>
      <c r="F96" s="9">
        <v>20</v>
      </c>
      <c r="G96" s="10">
        <f t="shared" si="1"/>
        <v>8</v>
      </c>
    </row>
    <row r="97" spans="1:7" ht="16.5">
      <c r="A97" s="7" t="s">
        <v>178</v>
      </c>
      <c r="B97" s="7" t="s">
        <v>171</v>
      </c>
      <c r="C97" s="4" t="s">
        <v>20</v>
      </c>
      <c r="D97" s="4" t="s">
        <v>25</v>
      </c>
      <c r="E97" s="9">
        <v>1500</v>
      </c>
      <c r="F97" s="9">
        <v>5</v>
      </c>
      <c r="G97" s="10">
        <f t="shared" si="1"/>
        <v>7.5</v>
      </c>
    </row>
    <row r="98" spans="1:7" ht="16.5">
      <c r="A98" s="7" t="s">
        <v>179</v>
      </c>
      <c r="B98" s="7" t="s">
        <v>171</v>
      </c>
      <c r="C98" s="4" t="s">
        <v>20</v>
      </c>
      <c r="D98" s="4" t="s">
        <v>25</v>
      </c>
      <c r="E98" s="9">
        <v>1000</v>
      </c>
      <c r="F98" s="9">
        <v>5</v>
      </c>
      <c r="G98" s="10">
        <f t="shared" ref="G98:G103" si="2">E98*F98/1000</f>
        <v>5</v>
      </c>
    </row>
    <row r="99" spans="1:7" ht="16.5">
      <c r="A99" s="7" t="s">
        <v>180</v>
      </c>
      <c r="B99" s="7" t="s">
        <v>172</v>
      </c>
      <c r="C99" s="4" t="s">
        <v>20</v>
      </c>
      <c r="D99" s="4" t="s">
        <v>21</v>
      </c>
      <c r="E99" s="9">
        <v>1000</v>
      </c>
      <c r="F99" s="9">
        <v>1</v>
      </c>
      <c r="G99" s="10">
        <f t="shared" si="2"/>
        <v>1</v>
      </c>
    </row>
    <row r="100" spans="1:7" ht="16.5">
      <c r="A100" s="7" t="s">
        <v>181</v>
      </c>
      <c r="B100" s="7" t="s">
        <v>173</v>
      </c>
      <c r="C100" s="4" t="s">
        <v>20</v>
      </c>
      <c r="D100" s="4" t="s">
        <v>25</v>
      </c>
      <c r="E100" s="9">
        <v>3450</v>
      </c>
      <c r="F100" s="9">
        <v>5</v>
      </c>
      <c r="G100" s="10">
        <f t="shared" si="2"/>
        <v>17.25</v>
      </c>
    </row>
    <row r="101" spans="1:7" ht="16.5">
      <c r="A101" s="7" t="s">
        <v>182</v>
      </c>
      <c r="B101" s="7" t="s">
        <v>174</v>
      </c>
      <c r="C101" s="4" t="s">
        <v>20</v>
      </c>
      <c r="D101" s="4" t="s">
        <v>25</v>
      </c>
      <c r="E101" s="9">
        <v>23000</v>
      </c>
      <c r="F101" s="9">
        <v>1</v>
      </c>
      <c r="G101" s="10">
        <f t="shared" si="2"/>
        <v>23</v>
      </c>
    </row>
    <row r="102" spans="1:7" ht="16.5">
      <c r="A102" s="7" t="s">
        <v>183</v>
      </c>
      <c r="B102" s="7" t="s">
        <v>175</v>
      </c>
      <c r="C102" s="4" t="s">
        <v>20</v>
      </c>
      <c r="D102" s="4" t="s">
        <v>25</v>
      </c>
      <c r="E102" s="9">
        <v>3000</v>
      </c>
      <c r="F102" s="9">
        <v>5</v>
      </c>
      <c r="G102" s="10">
        <f t="shared" si="2"/>
        <v>15</v>
      </c>
    </row>
    <row r="103" spans="1:7" ht="16.5">
      <c r="A103" s="7" t="s">
        <v>184</v>
      </c>
      <c r="B103" s="7" t="s">
        <v>176</v>
      </c>
      <c r="C103" s="4" t="s">
        <v>20</v>
      </c>
      <c r="D103" s="4" t="s">
        <v>25</v>
      </c>
      <c r="E103" s="9">
        <v>3200</v>
      </c>
      <c r="F103" s="9">
        <v>5</v>
      </c>
      <c r="G103" s="10">
        <f t="shared" si="2"/>
        <v>16</v>
      </c>
    </row>
    <row r="104" spans="1:7" ht="16.5">
      <c r="A104" s="7" t="s">
        <v>185</v>
      </c>
      <c r="B104" s="7" t="s">
        <v>176</v>
      </c>
      <c r="C104" s="4" t="s">
        <v>20</v>
      </c>
      <c r="D104" s="4" t="s">
        <v>25</v>
      </c>
      <c r="E104" s="9">
        <v>2500</v>
      </c>
      <c r="F104" s="9">
        <v>3</v>
      </c>
      <c r="G104" s="10">
        <f t="shared" ref="G104:G105" si="3">E104*F104/1000</f>
        <v>7.5</v>
      </c>
    </row>
    <row r="105" spans="1:7" ht="16.5">
      <c r="A105" s="7" t="s">
        <v>186</v>
      </c>
      <c r="B105" s="7" t="s">
        <v>176</v>
      </c>
      <c r="C105" s="4" t="s">
        <v>20</v>
      </c>
      <c r="D105" s="4" t="s">
        <v>25</v>
      </c>
      <c r="E105" s="9">
        <v>3500</v>
      </c>
      <c r="F105" s="9">
        <v>3</v>
      </c>
      <c r="G105" s="10">
        <f t="shared" si="3"/>
        <v>10.5</v>
      </c>
    </row>
    <row r="106" spans="1:7" ht="15.75" customHeight="1">
      <c r="A106" s="6"/>
      <c r="B106" s="12" t="s">
        <v>12</v>
      </c>
      <c r="C106" s="6"/>
      <c r="D106" s="6"/>
      <c r="E106" s="6"/>
      <c r="F106" s="10"/>
      <c r="G106" s="6"/>
    </row>
    <row r="107" spans="1:7" ht="37.5" customHeight="1">
      <c r="A107" s="7" t="s">
        <v>207</v>
      </c>
      <c r="B107" s="7" t="s">
        <v>188</v>
      </c>
      <c r="C107" s="4" t="s">
        <v>20</v>
      </c>
      <c r="D107" s="4" t="s">
        <v>189</v>
      </c>
      <c r="E107" s="4">
        <v>350000</v>
      </c>
      <c r="F107" s="9">
        <v>1</v>
      </c>
      <c r="G107" s="10">
        <f>E107*F107/1000</f>
        <v>350</v>
      </c>
    </row>
    <row r="108" spans="1:7" ht="36" customHeight="1">
      <c r="A108" s="7" t="s">
        <v>208</v>
      </c>
      <c r="B108" s="7" t="s">
        <v>190</v>
      </c>
      <c r="C108" s="4" t="s">
        <v>17</v>
      </c>
      <c r="D108" s="4" t="s">
        <v>189</v>
      </c>
      <c r="E108" s="4">
        <v>841600</v>
      </c>
      <c r="F108" s="9">
        <v>1</v>
      </c>
      <c r="G108" s="10">
        <f t="shared" ref="G108:G118" si="4">E108*F108/1000</f>
        <v>841.6</v>
      </c>
    </row>
    <row r="109" spans="1:7" ht="54.75" customHeight="1">
      <c r="A109" s="7" t="s">
        <v>209</v>
      </c>
      <c r="B109" s="7" t="s">
        <v>191</v>
      </c>
      <c r="C109" s="4" t="s">
        <v>17</v>
      </c>
      <c r="D109" s="4" t="s">
        <v>189</v>
      </c>
      <c r="E109" s="4">
        <v>460000</v>
      </c>
      <c r="F109" s="9">
        <v>1</v>
      </c>
      <c r="G109" s="10">
        <f t="shared" si="4"/>
        <v>460</v>
      </c>
    </row>
    <row r="110" spans="1:7" ht="48" customHeight="1">
      <c r="A110" s="7" t="s">
        <v>210</v>
      </c>
      <c r="B110" s="7" t="s">
        <v>192</v>
      </c>
      <c r="C110" s="4" t="s">
        <v>17</v>
      </c>
      <c r="D110" s="4" t="s">
        <v>189</v>
      </c>
      <c r="E110" s="4">
        <v>1135000</v>
      </c>
      <c r="F110" s="9">
        <v>1</v>
      </c>
      <c r="G110" s="10">
        <f t="shared" si="4"/>
        <v>1135</v>
      </c>
    </row>
    <row r="111" spans="1:7" ht="42.75" customHeight="1">
      <c r="A111" s="7" t="s">
        <v>211</v>
      </c>
      <c r="B111" s="7" t="s">
        <v>193</v>
      </c>
      <c r="C111" s="4" t="s">
        <v>17</v>
      </c>
      <c r="D111" s="4" t="s">
        <v>189</v>
      </c>
      <c r="E111" s="4">
        <v>350000</v>
      </c>
      <c r="F111" s="9">
        <v>1</v>
      </c>
      <c r="G111" s="10">
        <f t="shared" si="4"/>
        <v>350</v>
      </c>
    </row>
    <row r="112" spans="1:7" ht="41.25" customHeight="1">
      <c r="A112" s="7" t="s">
        <v>212</v>
      </c>
      <c r="B112" s="7" t="s">
        <v>194</v>
      </c>
      <c r="C112" s="4" t="s">
        <v>20</v>
      </c>
      <c r="D112" s="4" t="s">
        <v>189</v>
      </c>
      <c r="E112" s="4">
        <v>200000</v>
      </c>
      <c r="F112" s="9">
        <v>1</v>
      </c>
      <c r="G112" s="10">
        <f t="shared" si="4"/>
        <v>200</v>
      </c>
    </row>
    <row r="113" spans="1:7" ht="24" customHeight="1">
      <c r="A113" s="7" t="s">
        <v>213</v>
      </c>
      <c r="B113" s="7" t="s">
        <v>195</v>
      </c>
      <c r="C113" s="4" t="s">
        <v>20</v>
      </c>
      <c r="D113" s="4" t="s">
        <v>189</v>
      </c>
      <c r="E113" s="4">
        <v>3473600</v>
      </c>
      <c r="F113" s="9">
        <v>1</v>
      </c>
      <c r="G113" s="10">
        <f t="shared" si="4"/>
        <v>3473.6</v>
      </c>
    </row>
    <row r="114" spans="1:7" ht="17.25" customHeight="1">
      <c r="A114" s="7" t="s">
        <v>214</v>
      </c>
      <c r="B114" s="7" t="s">
        <v>196</v>
      </c>
      <c r="C114" s="4" t="s">
        <v>20</v>
      </c>
      <c r="D114" s="4" t="s">
        <v>189</v>
      </c>
      <c r="E114" s="4">
        <v>1107500</v>
      </c>
      <c r="F114" s="9">
        <v>1</v>
      </c>
      <c r="G114" s="10">
        <f t="shared" si="4"/>
        <v>1107.5</v>
      </c>
    </row>
    <row r="115" spans="1:7" ht="17.25" customHeight="1">
      <c r="A115" s="7" t="s">
        <v>215</v>
      </c>
      <c r="B115" s="7" t="s">
        <v>197</v>
      </c>
      <c r="C115" s="4" t="s">
        <v>20</v>
      </c>
      <c r="D115" s="4" t="s">
        <v>189</v>
      </c>
      <c r="E115" s="4">
        <v>213200</v>
      </c>
      <c r="F115" s="9">
        <v>1</v>
      </c>
      <c r="G115" s="10">
        <f t="shared" si="4"/>
        <v>213.2</v>
      </c>
    </row>
    <row r="116" spans="1:7" ht="17.25" customHeight="1">
      <c r="A116" s="7" t="s">
        <v>216</v>
      </c>
      <c r="B116" s="7" t="s">
        <v>198</v>
      </c>
      <c r="C116" s="4" t="s">
        <v>20</v>
      </c>
      <c r="D116" s="4" t="s">
        <v>189</v>
      </c>
      <c r="E116" s="4">
        <v>2386400</v>
      </c>
      <c r="F116" s="9">
        <v>1</v>
      </c>
      <c r="G116" s="10">
        <f t="shared" si="4"/>
        <v>2386.4</v>
      </c>
    </row>
    <row r="117" spans="1:7" ht="17.25" customHeight="1">
      <c r="A117" s="7" t="s">
        <v>217</v>
      </c>
      <c r="B117" s="7" t="s">
        <v>199</v>
      </c>
      <c r="C117" s="4" t="s">
        <v>20</v>
      </c>
      <c r="D117" s="4" t="s">
        <v>189</v>
      </c>
      <c r="E117" s="13">
        <v>8617700</v>
      </c>
      <c r="F117" s="9">
        <v>1</v>
      </c>
      <c r="G117" s="10">
        <f t="shared" si="4"/>
        <v>8617.7000000000007</v>
      </c>
    </row>
    <row r="118" spans="1:7" ht="39" customHeight="1">
      <c r="A118" s="7" t="s">
        <v>218</v>
      </c>
      <c r="B118" s="7" t="s">
        <v>200</v>
      </c>
      <c r="C118" s="13" t="s">
        <v>20</v>
      </c>
      <c r="D118" s="4" t="s">
        <v>189</v>
      </c>
      <c r="E118" s="13">
        <v>202000</v>
      </c>
      <c r="F118" s="9">
        <v>1</v>
      </c>
      <c r="G118" s="10">
        <f t="shared" si="4"/>
        <v>202</v>
      </c>
    </row>
    <row r="119" spans="1:7" ht="16.5">
      <c r="A119" s="7" t="s">
        <v>219</v>
      </c>
      <c r="B119" s="7" t="s">
        <v>201</v>
      </c>
      <c r="C119" s="4" t="s">
        <v>20</v>
      </c>
      <c r="D119" s="4" t="s">
        <v>189</v>
      </c>
      <c r="E119" s="4">
        <v>48000</v>
      </c>
      <c r="F119" s="9">
        <v>1</v>
      </c>
      <c r="G119" s="10">
        <f>E119*F119/1000</f>
        <v>48</v>
      </c>
    </row>
    <row r="120" spans="1:7" ht="49.5">
      <c r="A120" s="7" t="s">
        <v>220</v>
      </c>
      <c r="B120" s="7" t="s">
        <v>202</v>
      </c>
      <c r="C120" s="4" t="s">
        <v>20</v>
      </c>
      <c r="D120" s="4" t="s">
        <v>189</v>
      </c>
      <c r="E120" s="4">
        <v>250000</v>
      </c>
      <c r="F120" s="9">
        <v>1</v>
      </c>
      <c r="G120" s="10">
        <f t="shared" ref="G120:G133" si="5">E120*F120/1000</f>
        <v>250</v>
      </c>
    </row>
    <row r="121" spans="1:7" ht="49.5">
      <c r="A121" s="7" t="s">
        <v>221</v>
      </c>
      <c r="B121" s="7" t="s">
        <v>203</v>
      </c>
      <c r="C121" s="4" t="s">
        <v>20</v>
      </c>
      <c r="D121" s="4" t="s">
        <v>189</v>
      </c>
      <c r="E121" s="4">
        <v>150000</v>
      </c>
      <c r="F121" s="9">
        <v>1</v>
      </c>
      <c r="G121" s="10">
        <f t="shared" si="5"/>
        <v>150</v>
      </c>
    </row>
    <row r="122" spans="1:7" ht="16.5">
      <c r="A122" s="7" t="s">
        <v>222</v>
      </c>
      <c r="B122" s="7" t="s">
        <v>204</v>
      </c>
      <c r="C122" s="4" t="s">
        <v>20</v>
      </c>
      <c r="D122" s="4" t="s">
        <v>189</v>
      </c>
      <c r="E122" s="4">
        <v>75000</v>
      </c>
      <c r="F122" s="9">
        <v>1</v>
      </c>
      <c r="G122" s="10">
        <f t="shared" si="5"/>
        <v>75</v>
      </c>
    </row>
    <row r="123" spans="1:7" ht="33">
      <c r="A123" s="7" t="s">
        <v>223</v>
      </c>
      <c r="B123" s="7" t="s">
        <v>205</v>
      </c>
      <c r="C123" s="4" t="s">
        <v>20</v>
      </c>
      <c r="D123" s="4" t="s">
        <v>189</v>
      </c>
      <c r="E123" s="4">
        <v>200000</v>
      </c>
      <c r="F123" s="9">
        <v>1</v>
      </c>
      <c r="G123" s="10">
        <f t="shared" si="5"/>
        <v>200</v>
      </c>
    </row>
    <row r="124" spans="1:7" ht="66">
      <c r="A124" s="7" t="s">
        <v>224</v>
      </c>
      <c r="B124" s="7" t="s">
        <v>206</v>
      </c>
      <c r="C124" s="4" t="s">
        <v>20</v>
      </c>
      <c r="D124" s="4" t="s">
        <v>189</v>
      </c>
      <c r="E124" s="4">
        <v>300000</v>
      </c>
      <c r="F124" s="9">
        <v>1</v>
      </c>
      <c r="G124" s="10">
        <f t="shared" si="5"/>
        <v>300</v>
      </c>
    </row>
    <row r="125" spans="1:7" ht="49.5">
      <c r="A125" s="7" t="s">
        <v>230</v>
      </c>
      <c r="B125" s="7" t="s">
        <v>225</v>
      </c>
      <c r="C125" s="4" t="s">
        <v>20</v>
      </c>
      <c r="D125" s="4" t="s">
        <v>189</v>
      </c>
      <c r="E125" s="4">
        <v>2111</v>
      </c>
      <c r="F125" s="9">
        <v>1</v>
      </c>
      <c r="G125" s="10">
        <f t="shared" si="5"/>
        <v>2.1110000000000002</v>
      </c>
    </row>
    <row r="126" spans="1:7" ht="49.5">
      <c r="A126" s="7" t="s">
        <v>231</v>
      </c>
      <c r="B126" s="7" t="s">
        <v>225</v>
      </c>
      <c r="C126" s="4" t="s">
        <v>20</v>
      </c>
      <c r="D126" s="4" t="s">
        <v>189</v>
      </c>
      <c r="E126" s="4">
        <v>67253</v>
      </c>
      <c r="F126" s="9">
        <v>1</v>
      </c>
      <c r="G126" s="10">
        <f t="shared" ref="G126:G129" si="6">E126*F126/1000</f>
        <v>67.253</v>
      </c>
    </row>
    <row r="127" spans="1:7" ht="16.5">
      <c r="A127" s="7" t="s">
        <v>232</v>
      </c>
      <c r="B127" s="7" t="s">
        <v>226</v>
      </c>
      <c r="C127" s="4" t="s">
        <v>20</v>
      </c>
      <c r="D127" s="4" t="s">
        <v>189</v>
      </c>
      <c r="E127" s="4">
        <v>200000</v>
      </c>
      <c r="F127" s="9">
        <v>1</v>
      </c>
      <c r="G127" s="10">
        <f t="shared" si="6"/>
        <v>200</v>
      </c>
    </row>
    <row r="128" spans="1:7" ht="16.5">
      <c r="A128" s="7" t="s">
        <v>233</v>
      </c>
      <c r="B128" s="7" t="s">
        <v>226</v>
      </c>
      <c r="C128" s="4" t="s">
        <v>20</v>
      </c>
      <c r="D128" s="4" t="s">
        <v>189</v>
      </c>
      <c r="E128" s="4">
        <v>199200</v>
      </c>
      <c r="F128" s="9">
        <v>1</v>
      </c>
      <c r="G128" s="10">
        <f t="shared" si="6"/>
        <v>199.2</v>
      </c>
    </row>
    <row r="129" spans="1:7" ht="19.5" customHeight="1">
      <c r="A129" s="7" t="s">
        <v>234</v>
      </c>
      <c r="B129" s="7" t="s">
        <v>227</v>
      </c>
      <c r="C129" s="4" t="s">
        <v>20</v>
      </c>
      <c r="D129" s="4" t="s">
        <v>189</v>
      </c>
      <c r="E129" s="4">
        <v>21900</v>
      </c>
      <c r="F129" s="9">
        <v>1</v>
      </c>
      <c r="G129" s="10">
        <f t="shared" si="6"/>
        <v>21.9</v>
      </c>
    </row>
    <row r="130" spans="1:7" ht="33">
      <c r="A130" s="7" t="s">
        <v>235</v>
      </c>
      <c r="B130" s="7" t="s">
        <v>228</v>
      </c>
      <c r="C130" s="4" t="s">
        <v>20</v>
      </c>
      <c r="D130" s="4" t="s">
        <v>189</v>
      </c>
      <c r="E130" s="4">
        <v>163000</v>
      </c>
      <c r="F130" s="9">
        <v>1</v>
      </c>
      <c r="G130" s="10">
        <f t="shared" si="5"/>
        <v>163</v>
      </c>
    </row>
    <row r="131" spans="1:7" ht="33">
      <c r="A131" s="7" t="s">
        <v>280</v>
      </c>
      <c r="B131" s="7" t="s">
        <v>279</v>
      </c>
      <c r="C131" s="4" t="s">
        <v>20</v>
      </c>
      <c r="D131" s="4" t="s">
        <v>189</v>
      </c>
      <c r="E131" s="4">
        <v>60000</v>
      </c>
      <c r="F131" s="9">
        <v>1</v>
      </c>
      <c r="G131" s="10">
        <f t="shared" si="5"/>
        <v>60</v>
      </c>
    </row>
    <row r="132" spans="1:7" ht="33">
      <c r="A132" s="7" t="s">
        <v>281</v>
      </c>
      <c r="B132" s="7" t="s">
        <v>279</v>
      </c>
      <c r="C132" s="4" t="s">
        <v>20</v>
      </c>
      <c r="D132" s="4" t="s">
        <v>189</v>
      </c>
      <c r="E132" s="4">
        <v>85000</v>
      </c>
      <c r="F132" s="9">
        <v>1</v>
      </c>
      <c r="G132" s="10">
        <f t="shared" si="5"/>
        <v>85</v>
      </c>
    </row>
    <row r="133" spans="1:7" ht="33">
      <c r="A133" s="7" t="s">
        <v>236</v>
      </c>
      <c r="B133" s="7" t="s">
        <v>229</v>
      </c>
      <c r="C133" s="4" t="s">
        <v>20</v>
      </c>
      <c r="D133" s="4" t="s">
        <v>189</v>
      </c>
      <c r="E133" s="4">
        <v>1500000</v>
      </c>
      <c r="F133" s="9">
        <v>1</v>
      </c>
      <c r="G133" s="10">
        <f t="shared" si="5"/>
        <v>1500</v>
      </c>
    </row>
    <row r="134" spans="1:7" ht="16.5">
      <c r="A134" s="6"/>
      <c r="B134" s="14" t="s">
        <v>15</v>
      </c>
      <c r="C134" s="6"/>
      <c r="D134" s="6"/>
      <c r="E134" s="6"/>
      <c r="F134" s="10"/>
      <c r="G134" s="15">
        <f>SUM(G14:G133)</f>
        <v>33304.28</v>
      </c>
    </row>
  </sheetData>
  <mergeCells count="12">
    <mergeCell ref="A5:E5"/>
    <mergeCell ref="A6:E6"/>
    <mergeCell ref="A7:E7"/>
    <mergeCell ref="A8:E8"/>
    <mergeCell ref="B12:B13"/>
    <mergeCell ref="G10:G13"/>
    <mergeCell ref="A9:E9"/>
    <mergeCell ref="A10:B11"/>
    <mergeCell ref="C10:C13"/>
    <mergeCell ref="D10:D13"/>
    <mergeCell ref="E10:E13"/>
    <mergeCell ref="F10:F13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rowBreaks count="2" manualBreakCount="2">
    <brk id="46" max="16383" man="1"/>
    <brk id="1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73.5" customHeight="1">
      <c r="A2" s="18" t="s">
        <v>277</v>
      </c>
      <c r="B2" s="1" t="s">
        <v>278</v>
      </c>
    </row>
    <row r="3" spans="1:8">
      <c r="A3" s="16" t="s">
        <v>276</v>
      </c>
    </row>
    <row r="4" spans="1:8" ht="15" customHeight="1">
      <c r="A4" s="33" t="s">
        <v>238</v>
      </c>
      <c r="B4" s="34"/>
      <c r="C4" s="34"/>
      <c r="D4" s="34"/>
      <c r="E4" s="34"/>
      <c r="F4" s="34"/>
    </row>
    <row r="5" spans="1:8" ht="16.5" customHeight="1">
      <c r="A5" s="31" t="s">
        <v>237</v>
      </c>
      <c r="B5" s="32"/>
      <c r="C5" s="32"/>
      <c r="D5" s="32"/>
      <c r="E5" s="32"/>
      <c r="F5" s="32"/>
    </row>
    <row r="6" spans="1:8" ht="16.5" customHeight="1">
      <c r="A6" s="31" t="s">
        <v>265</v>
      </c>
      <c r="B6" s="32"/>
      <c r="C6" s="32"/>
      <c r="D6" s="32"/>
      <c r="E6" s="32"/>
      <c r="F6" s="32"/>
    </row>
    <row r="7" spans="1:8" ht="16.5" customHeight="1">
      <c r="A7" s="31" t="s">
        <v>264</v>
      </c>
      <c r="B7" s="32"/>
      <c r="C7" s="32"/>
      <c r="D7" s="32"/>
      <c r="E7" s="32"/>
      <c r="F7" s="32"/>
    </row>
    <row r="8" spans="1:8" ht="16.5" customHeight="1">
      <c r="A8" s="23" t="s">
        <v>0</v>
      </c>
      <c r="B8" s="24"/>
      <c r="C8" s="24"/>
      <c r="D8" s="24"/>
      <c r="E8" s="24"/>
      <c r="F8" s="24"/>
    </row>
    <row r="9" spans="1:8" ht="15" customHeight="1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" t="s">
        <v>6</v>
      </c>
    </row>
    <row r="10" spans="1:8" ht="15" customHeight="1">
      <c r="A10" s="27"/>
      <c r="B10" s="36"/>
      <c r="C10" s="28"/>
      <c r="D10" s="21"/>
      <c r="E10" s="21"/>
      <c r="F10" s="21"/>
      <c r="G10" s="21"/>
      <c r="H10" s="19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19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3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1581500</v>
      </c>
      <c r="G14" s="9">
        <v>1</v>
      </c>
      <c r="H14" s="10">
        <f>F14*G14/1000</f>
        <v>1581.5</v>
      </c>
    </row>
  </sheetData>
  <mergeCells count="11">
    <mergeCell ref="G9:G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6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266</v>
      </c>
      <c r="B6" s="32"/>
      <c r="C6" s="32"/>
      <c r="D6" s="32"/>
      <c r="E6" s="32"/>
      <c r="F6" s="32"/>
    </row>
    <row r="7" spans="1:8" ht="16.5">
      <c r="A7" s="31" t="s">
        <v>267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1287800</v>
      </c>
      <c r="G14" s="9">
        <v>1</v>
      </c>
      <c r="H14" s="10">
        <f>F14*G14/1000</f>
        <v>1287.8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2.25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269</v>
      </c>
      <c r="B6" s="32"/>
      <c r="C6" s="32"/>
      <c r="D6" s="32"/>
      <c r="E6" s="32"/>
      <c r="F6" s="32"/>
    </row>
    <row r="7" spans="1:8" ht="16.5">
      <c r="A7" s="31" t="s">
        <v>268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666400</v>
      </c>
      <c r="G14" s="9">
        <v>1</v>
      </c>
      <c r="H14" s="10">
        <f>F14*G14/1000</f>
        <v>666.4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0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41.25" customHeight="1">
      <c r="A6" s="31" t="s">
        <v>271</v>
      </c>
      <c r="B6" s="32"/>
      <c r="C6" s="32"/>
      <c r="D6" s="32"/>
      <c r="E6" s="32"/>
      <c r="F6" s="32"/>
    </row>
    <row r="7" spans="1:8" ht="16.5">
      <c r="A7" s="31" t="s">
        <v>270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5615500</v>
      </c>
      <c r="G14" s="9">
        <v>1</v>
      </c>
      <c r="H14" s="10">
        <f>F14*G14/1000</f>
        <v>5615.5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customWidth="1"/>
    <col min="2" max="2" width="20.42578125" customWidth="1"/>
    <col min="3" max="3" width="24.28515625" customWidth="1"/>
    <col min="4" max="4" width="20.5703125" customWidth="1"/>
    <col min="5" max="5" width="20" customWidth="1"/>
    <col min="6" max="6" width="16.5703125" customWidth="1"/>
    <col min="7" max="7" width="15.85546875" customWidth="1"/>
    <col min="8" max="8" width="12.140625" customWidth="1"/>
  </cols>
  <sheetData>
    <row r="1" spans="1:8" s="1" customFormat="1" ht="27.75" customHeight="1">
      <c r="A1" s="17" t="s">
        <v>275</v>
      </c>
    </row>
    <row r="2" spans="1:8" s="1" customFormat="1" ht="60.75" customHeight="1">
      <c r="A2" s="18" t="s">
        <v>277</v>
      </c>
      <c r="B2" s="1" t="s">
        <v>278</v>
      </c>
    </row>
    <row r="3" spans="1:8" s="1" customFormat="1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  <c r="G4" s="1"/>
      <c r="H4" s="1"/>
    </row>
    <row r="5" spans="1:8" ht="16.5">
      <c r="A5" s="31" t="s">
        <v>237</v>
      </c>
      <c r="B5" s="32"/>
      <c r="C5" s="32"/>
      <c r="D5" s="32"/>
      <c r="E5" s="32"/>
      <c r="F5" s="32"/>
      <c r="G5" s="1"/>
      <c r="H5" s="1"/>
    </row>
    <row r="6" spans="1:8" ht="16.5">
      <c r="A6" s="31" t="s">
        <v>273</v>
      </c>
      <c r="B6" s="32"/>
      <c r="C6" s="32"/>
      <c r="D6" s="32"/>
      <c r="E6" s="32"/>
      <c r="F6" s="32"/>
      <c r="G6" s="1"/>
      <c r="H6" s="1"/>
    </row>
    <row r="7" spans="1:8" ht="16.5">
      <c r="A7" s="31" t="s">
        <v>272</v>
      </c>
      <c r="B7" s="32"/>
      <c r="C7" s="32"/>
      <c r="D7" s="32"/>
      <c r="E7" s="32"/>
      <c r="F7" s="32"/>
      <c r="G7" s="1"/>
      <c r="H7" s="1"/>
    </row>
    <row r="8" spans="1:8" ht="16.5">
      <c r="A8" s="23" t="s">
        <v>0</v>
      </c>
      <c r="B8" s="24"/>
      <c r="C8" s="24"/>
      <c r="D8" s="24"/>
      <c r="E8" s="24"/>
      <c r="F8" s="24"/>
      <c r="G8" s="1"/>
      <c r="H8" s="1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13725000</v>
      </c>
      <c r="G14" s="9">
        <v>1</v>
      </c>
      <c r="H14" s="10">
        <f>F14*G14/1000</f>
        <v>13725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"/>
    </sheetView>
  </sheetViews>
  <sheetFormatPr defaultRowHeight="15"/>
  <cols>
    <col min="1" max="1" width="38" style="1" customWidth="1"/>
    <col min="2" max="2" width="35" style="1" customWidth="1"/>
    <col min="3" max="3" width="25.85546875" style="1" customWidth="1"/>
    <col min="4" max="4" width="26" style="1" customWidth="1"/>
    <col min="5" max="5" width="18.85546875" style="1" customWidth="1"/>
    <col min="6" max="6" width="35.7109375" style="1" customWidth="1"/>
    <col min="7" max="7" width="11.5703125" style="1" customWidth="1"/>
    <col min="8" max="8" width="13" style="1" customWidth="1"/>
    <col min="9" max="16384" width="9.140625" style="1"/>
  </cols>
  <sheetData>
    <row r="1" spans="1:8" ht="27.75" customHeight="1">
      <c r="A1" s="17" t="s">
        <v>275</v>
      </c>
    </row>
    <row r="2" spans="1:8" ht="45">
      <c r="A2" s="18" t="s">
        <v>277</v>
      </c>
      <c r="B2" s="1" t="s">
        <v>278</v>
      </c>
    </row>
    <row r="3" spans="1:8">
      <c r="A3" s="16" t="s">
        <v>276</v>
      </c>
    </row>
    <row r="4" spans="1:8" ht="27.75" customHeight="1">
      <c r="A4" s="33" t="s">
        <v>238</v>
      </c>
      <c r="B4" s="34"/>
      <c r="C4" s="34"/>
      <c r="D4" s="34"/>
      <c r="E4" s="34"/>
      <c r="F4" s="34"/>
    </row>
    <row r="5" spans="1:8" ht="33" customHeight="1">
      <c r="A5" s="31" t="s">
        <v>237</v>
      </c>
      <c r="B5" s="32"/>
      <c r="C5" s="32"/>
      <c r="D5" s="32"/>
      <c r="E5" s="32"/>
      <c r="F5" s="32"/>
    </row>
    <row r="6" spans="1:8" ht="39" customHeight="1">
      <c r="A6" s="31" t="s">
        <v>242</v>
      </c>
      <c r="B6" s="32"/>
      <c r="C6" s="32"/>
      <c r="D6" s="32"/>
      <c r="E6" s="32"/>
      <c r="F6" s="32"/>
    </row>
    <row r="7" spans="1:8" ht="16.5">
      <c r="A7" s="31" t="s">
        <v>239</v>
      </c>
      <c r="B7" s="32"/>
      <c r="C7" s="32"/>
      <c r="D7" s="32"/>
      <c r="E7" s="32"/>
      <c r="F7" s="32"/>
    </row>
    <row r="8" spans="1:8" ht="33" customHeight="1">
      <c r="A8" s="23" t="s">
        <v>0</v>
      </c>
      <c r="B8" s="24"/>
      <c r="C8" s="24"/>
      <c r="D8" s="24"/>
      <c r="E8" s="24"/>
      <c r="F8" s="24"/>
    </row>
    <row r="9" spans="1:8" ht="33" customHeight="1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 ht="18.75" customHeight="1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16.5" customHeight="1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 customHeight="1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423200</v>
      </c>
      <c r="G14" s="9">
        <v>1</v>
      </c>
      <c r="H14" s="10">
        <f>F14*G14/1000</f>
        <v>423.2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3" sqref="A3:XFD3"/>
    </sheetView>
  </sheetViews>
  <sheetFormatPr defaultRowHeight="15"/>
  <cols>
    <col min="1" max="1" width="30.28515625" style="1" customWidth="1"/>
    <col min="2" max="2" width="24.85546875" style="1" customWidth="1"/>
    <col min="3" max="3" width="29" style="1" customWidth="1"/>
    <col min="4" max="4" width="18" style="1" customWidth="1"/>
    <col min="5" max="5" width="12.7109375" style="1" customWidth="1"/>
    <col min="6" max="6" width="14.42578125" style="1" customWidth="1"/>
    <col min="7" max="7" width="13.7109375" style="1" customWidth="1"/>
    <col min="8" max="8" width="16.5703125" style="1" customWidth="1"/>
    <col min="9" max="16384" width="9.140625" style="1"/>
  </cols>
  <sheetData>
    <row r="1" spans="1:8" ht="27.75" customHeight="1">
      <c r="A1" s="17" t="s">
        <v>275</v>
      </c>
    </row>
    <row r="2" spans="1:8" ht="60">
      <c r="A2" s="18" t="s">
        <v>277</v>
      </c>
      <c r="B2" s="1" t="s">
        <v>278</v>
      </c>
    </row>
    <row r="3" spans="1:8">
      <c r="A3" s="16" t="s">
        <v>276</v>
      </c>
    </row>
    <row r="4" spans="1:8" ht="27.75" customHeight="1">
      <c r="A4" s="33" t="s">
        <v>238</v>
      </c>
      <c r="B4" s="34"/>
      <c r="C4" s="34"/>
      <c r="D4" s="34"/>
      <c r="E4" s="34"/>
      <c r="F4" s="34"/>
    </row>
    <row r="5" spans="1:8" ht="33" customHeight="1">
      <c r="A5" s="31" t="s">
        <v>237</v>
      </c>
      <c r="B5" s="32"/>
      <c r="C5" s="32"/>
      <c r="D5" s="32"/>
      <c r="E5" s="32"/>
      <c r="F5" s="32"/>
    </row>
    <row r="6" spans="1:8" ht="39" customHeight="1">
      <c r="A6" s="31" t="s">
        <v>246</v>
      </c>
      <c r="B6" s="32"/>
      <c r="C6" s="32"/>
      <c r="D6" s="32"/>
      <c r="E6" s="32"/>
      <c r="F6" s="32"/>
    </row>
    <row r="7" spans="1:8" ht="16.5" customHeight="1">
      <c r="A7" s="31" t="s">
        <v>245</v>
      </c>
      <c r="B7" s="32"/>
      <c r="C7" s="32"/>
      <c r="D7" s="32"/>
      <c r="E7" s="32"/>
      <c r="F7" s="32"/>
    </row>
    <row r="8" spans="1:8" ht="33" customHeight="1">
      <c r="A8" s="23" t="s">
        <v>0</v>
      </c>
      <c r="B8" s="24"/>
      <c r="C8" s="24"/>
      <c r="D8" s="24"/>
      <c r="E8" s="24"/>
      <c r="F8" s="24"/>
    </row>
    <row r="9" spans="1:8" ht="33" customHeight="1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" t="s">
        <v>6</v>
      </c>
    </row>
    <row r="10" spans="1:8" ht="18.75" customHeight="1">
      <c r="A10" s="27"/>
      <c r="B10" s="36"/>
      <c r="C10" s="28"/>
      <c r="D10" s="21"/>
      <c r="E10" s="21"/>
      <c r="F10" s="21"/>
      <c r="G10" s="21"/>
      <c r="H10" s="19" t="s">
        <v>7</v>
      </c>
    </row>
    <row r="11" spans="1:8" ht="16.5" customHeight="1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19"/>
    </row>
    <row r="12" spans="1:8" ht="16.5" customHeight="1">
      <c r="A12" s="3" t="s">
        <v>9</v>
      </c>
      <c r="B12" s="3"/>
      <c r="C12" s="22"/>
      <c r="D12" s="22"/>
      <c r="E12" s="22"/>
      <c r="F12" s="22"/>
      <c r="G12" s="22"/>
      <c r="H12" s="3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33">
      <c r="A14" s="7" t="s">
        <v>247</v>
      </c>
      <c r="B14" s="7" t="s">
        <v>248</v>
      </c>
      <c r="C14" s="8" t="s">
        <v>249</v>
      </c>
      <c r="D14" s="4" t="s">
        <v>250</v>
      </c>
      <c r="E14" s="4" t="s">
        <v>251</v>
      </c>
      <c r="F14" s="9">
        <v>132000</v>
      </c>
      <c r="G14" s="9">
        <v>620</v>
      </c>
      <c r="H14" s="10">
        <f>F14*G14/1000</f>
        <v>81840</v>
      </c>
    </row>
  </sheetData>
  <mergeCells count="11">
    <mergeCell ref="G9:G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3" sqref="A3:XFD3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57.75" customHeight="1">
      <c r="A2" s="18" t="s">
        <v>277</v>
      </c>
      <c r="B2" s="1" t="s">
        <v>278</v>
      </c>
    </row>
    <row r="3" spans="1:8">
      <c r="A3" s="16" t="s">
        <v>276</v>
      </c>
    </row>
    <row r="4" spans="1:8" ht="27.75" customHeight="1">
      <c r="A4" s="33" t="s">
        <v>238</v>
      </c>
      <c r="B4" s="34"/>
      <c r="C4" s="34"/>
      <c r="D4" s="34"/>
      <c r="E4" s="34"/>
      <c r="F4" s="34"/>
    </row>
    <row r="5" spans="1:8" ht="33" customHeight="1">
      <c r="A5" s="31" t="s">
        <v>237</v>
      </c>
      <c r="B5" s="32"/>
      <c r="C5" s="32"/>
      <c r="D5" s="32"/>
      <c r="E5" s="32"/>
      <c r="F5" s="32"/>
    </row>
    <row r="6" spans="1:8" ht="39" customHeight="1">
      <c r="A6" s="31" t="s">
        <v>252</v>
      </c>
      <c r="B6" s="32"/>
      <c r="C6" s="32"/>
      <c r="D6" s="32"/>
      <c r="E6" s="32"/>
      <c r="F6" s="32"/>
    </row>
    <row r="7" spans="1:8" ht="16.5">
      <c r="A7" s="31" t="s">
        <v>253</v>
      </c>
      <c r="B7" s="32"/>
      <c r="C7" s="32"/>
      <c r="D7" s="32"/>
      <c r="E7" s="32"/>
      <c r="F7" s="32"/>
    </row>
    <row r="8" spans="1:8" ht="33" customHeight="1">
      <c r="A8" s="23" t="s">
        <v>0</v>
      </c>
      <c r="B8" s="24"/>
      <c r="C8" s="24"/>
      <c r="D8" s="24"/>
      <c r="E8" s="24"/>
      <c r="F8" s="24"/>
    </row>
    <row r="9" spans="1:8" ht="33" customHeight="1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 ht="18.75" customHeight="1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16.5" customHeight="1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 customHeight="1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1199300</v>
      </c>
      <c r="G14" s="9">
        <v>1</v>
      </c>
      <c r="H14" s="10">
        <f>F14*G14/1000</f>
        <v>1199.3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2" sqref="A2:XFD2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77.25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255</v>
      </c>
      <c r="B6" s="32"/>
      <c r="C6" s="32"/>
      <c r="D6" s="32"/>
      <c r="E6" s="32"/>
      <c r="F6" s="32"/>
    </row>
    <row r="7" spans="1:8" ht="16.5">
      <c r="A7" s="31" t="s">
        <v>254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10965500</v>
      </c>
      <c r="G14" s="9">
        <v>1</v>
      </c>
      <c r="H14" s="10">
        <f>F14*G14/1000</f>
        <v>10965.5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3" sqref="A3:XFD3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2.25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257</v>
      </c>
      <c r="B6" s="32"/>
      <c r="C6" s="32"/>
      <c r="D6" s="32"/>
      <c r="E6" s="32"/>
      <c r="F6" s="32"/>
    </row>
    <row r="7" spans="1:8" ht="16.5">
      <c r="A7" s="31" t="s">
        <v>256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4960800</v>
      </c>
      <c r="G14" s="9">
        <v>1</v>
      </c>
      <c r="H14" s="10">
        <f>F14*G14/1000</f>
        <v>4960.8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3" sqref="A3:XFD3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5.25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259</v>
      </c>
      <c r="B6" s="32"/>
      <c r="C6" s="32"/>
      <c r="D6" s="32"/>
      <c r="E6" s="32"/>
      <c r="F6" s="32"/>
    </row>
    <row r="7" spans="1:8" ht="16.5">
      <c r="A7" s="31" t="s">
        <v>258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3599800</v>
      </c>
      <c r="G14" s="9">
        <v>1</v>
      </c>
      <c r="H14" s="10">
        <f>F14*G14/1000</f>
        <v>3599.8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3" sqref="A3:XFD3"/>
    </sheetView>
  </sheetViews>
  <sheetFormatPr defaultRowHeight="15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7.75" customHeight="1">
      <c r="A1" s="17" t="s">
        <v>275</v>
      </c>
    </row>
    <row r="2" spans="1:8" ht="62.25" customHeight="1">
      <c r="A2" s="18" t="s">
        <v>277</v>
      </c>
      <c r="B2" s="1" t="s">
        <v>278</v>
      </c>
    </row>
    <row r="3" spans="1:8">
      <c r="A3" s="16" t="s">
        <v>276</v>
      </c>
    </row>
    <row r="4" spans="1:8">
      <c r="A4" s="33" t="s">
        <v>238</v>
      </c>
      <c r="B4" s="34"/>
      <c r="C4" s="34"/>
      <c r="D4" s="34"/>
      <c r="E4" s="34"/>
      <c r="F4" s="34"/>
    </row>
    <row r="5" spans="1:8" ht="16.5">
      <c r="A5" s="31" t="s">
        <v>237</v>
      </c>
      <c r="B5" s="32"/>
      <c r="C5" s="32"/>
      <c r="D5" s="32"/>
      <c r="E5" s="32"/>
      <c r="F5" s="32"/>
    </row>
    <row r="6" spans="1:8" ht="16.5">
      <c r="A6" s="31" t="s">
        <v>261</v>
      </c>
      <c r="B6" s="32"/>
      <c r="C6" s="32"/>
      <c r="D6" s="32"/>
      <c r="E6" s="32"/>
      <c r="F6" s="32"/>
    </row>
    <row r="7" spans="1:8" ht="16.5">
      <c r="A7" s="31" t="s">
        <v>260</v>
      </c>
      <c r="B7" s="32"/>
      <c r="C7" s="32"/>
      <c r="D7" s="32"/>
      <c r="E7" s="32"/>
      <c r="F7" s="32"/>
    </row>
    <row r="8" spans="1:8" ht="16.5">
      <c r="A8" s="23" t="s">
        <v>0</v>
      </c>
      <c r="B8" s="24"/>
      <c r="C8" s="24"/>
      <c r="D8" s="24"/>
      <c r="E8" s="24"/>
      <c r="F8" s="24"/>
    </row>
    <row r="9" spans="1:8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33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16.5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16.5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66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4391100</v>
      </c>
      <c r="G14" s="9">
        <v>1</v>
      </c>
      <c r="H14" s="10">
        <f>F14*G14/1000</f>
        <v>4391.1000000000004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100" workbookViewId="0">
      <selection activeCell="A3" sqref="A3:XFD3"/>
    </sheetView>
  </sheetViews>
  <sheetFormatPr defaultRowHeight="28.5" customHeight="1"/>
  <cols>
    <col min="1" max="1" width="28.28515625" style="1" customWidth="1"/>
    <col min="2" max="2" width="20.42578125" style="1" customWidth="1"/>
    <col min="3" max="3" width="24.28515625" style="1" customWidth="1"/>
    <col min="4" max="4" width="20.5703125" style="1" customWidth="1"/>
    <col min="5" max="5" width="20" style="1" customWidth="1"/>
    <col min="6" max="6" width="16.5703125" style="1" customWidth="1"/>
    <col min="7" max="7" width="15.85546875" style="1" customWidth="1"/>
    <col min="8" max="8" width="12.140625" style="1" customWidth="1"/>
    <col min="9" max="16384" width="9.140625" style="1"/>
  </cols>
  <sheetData>
    <row r="1" spans="1:8" ht="28.5" customHeight="1">
      <c r="A1" s="17" t="s">
        <v>275</v>
      </c>
    </row>
    <row r="2" spans="1:8" ht="72.75" customHeight="1">
      <c r="A2" s="18" t="s">
        <v>277</v>
      </c>
      <c r="B2" s="1" t="s">
        <v>278</v>
      </c>
    </row>
    <row r="3" spans="1:8" ht="21" customHeight="1">
      <c r="A3" s="16" t="s">
        <v>276</v>
      </c>
    </row>
    <row r="4" spans="1:8" ht="28.5" customHeight="1">
      <c r="A4" s="33" t="s">
        <v>238</v>
      </c>
      <c r="B4" s="34"/>
      <c r="C4" s="34"/>
      <c r="D4" s="34"/>
      <c r="E4" s="34"/>
      <c r="F4" s="34"/>
    </row>
    <row r="5" spans="1:8" ht="28.5" customHeight="1">
      <c r="A5" s="31" t="s">
        <v>237</v>
      </c>
      <c r="B5" s="32"/>
      <c r="C5" s="32"/>
      <c r="D5" s="32"/>
      <c r="E5" s="32"/>
      <c r="F5" s="32"/>
    </row>
    <row r="6" spans="1:8" ht="28.5" customHeight="1">
      <c r="A6" s="31" t="s">
        <v>263</v>
      </c>
      <c r="B6" s="32"/>
      <c r="C6" s="32"/>
      <c r="D6" s="32"/>
      <c r="E6" s="32"/>
      <c r="F6" s="32"/>
    </row>
    <row r="7" spans="1:8" ht="28.5" customHeight="1">
      <c r="A7" s="31" t="s">
        <v>262</v>
      </c>
      <c r="B7" s="32"/>
      <c r="C7" s="32"/>
      <c r="D7" s="32"/>
      <c r="E7" s="32"/>
      <c r="F7" s="32"/>
    </row>
    <row r="8" spans="1:8" ht="28.5" customHeight="1">
      <c r="A8" s="23" t="s">
        <v>0</v>
      </c>
      <c r="B8" s="24"/>
      <c r="C8" s="24"/>
      <c r="D8" s="24"/>
      <c r="E8" s="24"/>
      <c r="F8" s="24"/>
    </row>
    <row r="9" spans="1:8" ht="28.5" customHeight="1">
      <c r="A9" s="25" t="s">
        <v>1</v>
      </c>
      <c r="B9" s="35"/>
      <c r="C9" s="26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</row>
    <row r="10" spans="1:8" ht="28.5" customHeight="1">
      <c r="A10" s="27"/>
      <c r="B10" s="36"/>
      <c r="C10" s="28"/>
      <c r="D10" s="21"/>
      <c r="E10" s="21"/>
      <c r="F10" s="21"/>
      <c r="G10" s="21"/>
      <c r="H10" s="21" t="s">
        <v>7</v>
      </c>
    </row>
    <row r="11" spans="1:8" ht="28.5" customHeight="1">
      <c r="A11" s="2" t="s">
        <v>8</v>
      </c>
      <c r="B11" s="2" t="s">
        <v>243</v>
      </c>
      <c r="C11" s="20" t="s">
        <v>10</v>
      </c>
      <c r="D11" s="21"/>
      <c r="E11" s="21"/>
      <c r="F11" s="21"/>
      <c r="G11" s="21"/>
      <c r="H11" s="21"/>
    </row>
    <row r="12" spans="1:8" ht="28.5" customHeight="1">
      <c r="A12" s="3" t="s">
        <v>9</v>
      </c>
      <c r="B12" s="3"/>
      <c r="C12" s="22"/>
      <c r="D12" s="22"/>
      <c r="E12" s="22"/>
      <c r="F12" s="22"/>
      <c r="G12" s="22"/>
      <c r="H12" s="22"/>
    </row>
    <row r="13" spans="1:8" ht="28.5" customHeight="1">
      <c r="A13" s="4"/>
      <c r="B13" s="4"/>
      <c r="C13" s="5" t="s">
        <v>12</v>
      </c>
      <c r="D13" s="4"/>
      <c r="E13" s="4"/>
      <c r="F13" s="4"/>
      <c r="G13" s="4"/>
      <c r="H13" s="6"/>
    </row>
    <row r="14" spans="1:8" ht="28.5" customHeight="1">
      <c r="A14" s="7" t="s">
        <v>240</v>
      </c>
      <c r="B14" s="7" t="s">
        <v>244</v>
      </c>
      <c r="C14" s="8" t="s">
        <v>241</v>
      </c>
      <c r="D14" s="4" t="s">
        <v>17</v>
      </c>
      <c r="E14" s="4" t="s">
        <v>189</v>
      </c>
      <c r="F14" s="9">
        <v>19672600</v>
      </c>
      <c r="G14" s="9">
        <v>1</v>
      </c>
      <c r="H14" s="10">
        <f>F14*G14/1000</f>
        <v>19672.599999999999</v>
      </c>
    </row>
  </sheetData>
  <mergeCells count="12">
    <mergeCell ref="G9:G12"/>
    <mergeCell ref="H9:H12"/>
    <mergeCell ref="C11:C12"/>
    <mergeCell ref="A4:F4"/>
    <mergeCell ref="A5:F5"/>
    <mergeCell ref="A6:F6"/>
    <mergeCell ref="A7:F7"/>
    <mergeCell ref="A8:F8"/>
    <mergeCell ref="A9:C10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aparat</vt:lpstr>
      <vt:lpstr>zorakoch</vt:lpstr>
      <vt:lpstr>hagust</vt:lpstr>
      <vt:lpstr>hashm.</vt:lpstr>
      <vt:lpstr>lav. naxadp</vt:lpstr>
      <vt:lpstr>lxh. paraton</vt:lpstr>
      <vt:lpstr>erexaneri xnamq</vt:lpstr>
      <vt:lpstr>usanoxakan</vt:lpstr>
      <vt:lpstr>1-3,4-7 sportlandia</vt:lpstr>
      <vt:lpstr>gyuxakan</vt:lpstr>
      <vt:lpstr>tarecner</vt:lpstr>
      <vt:lpstr>hradzgutyun</vt:lpstr>
      <vt:lpstr>8-12das</vt:lpstr>
      <vt:lpstr>lav. yntaniq</vt:lpstr>
      <vt:lpstr>iop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2018-01-29T10:58:32Z</dcterms:modified>
</cp:coreProperties>
</file>